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0515\Documents\一時保存\"/>
    </mc:Choice>
  </mc:AlternateContent>
  <xr:revisionPtr revIDLastSave="0" documentId="13_ncr:1_{776C5085-423F-41A3-9B2D-BACC6AE2BF1B}" xr6:coauthVersionLast="47" xr6:coauthVersionMax="47" xr10:uidLastSave="{00000000-0000-0000-0000-000000000000}"/>
  <bookViews>
    <workbookView xWindow="-108" yWindow="-108" windowWidth="23256" windowHeight="12456" tabRatio="869" activeTab="1" xr2:uid="{00000000-000D-0000-FFFF-FFFF00000000}"/>
  </bookViews>
  <sheets>
    <sheet name="A_交付申請書 (記入例)" sheetId="5" r:id="rId1"/>
    <sheet name="A_交付申請書" sheetId="1" r:id="rId2"/>
    <sheet name="B_収支決算報告書 (記入例)" sheetId="6" r:id="rId3"/>
    <sheet name="B_収支決算報告書" sheetId="4" r:id="rId4"/>
    <sheet name="Sheet2" sheetId="2" r:id="rId5"/>
  </sheets>
  <definedNames>
    <definedName name="_xlnm.Print_Area" localSheetId="1">A_交付申請書!$A$1:$Y$47</definedName>
    <definedName name="_xlnm.Print_Area" localSheetId="0">'A_交付申請書 (記入例)'!$A$1:$Y$42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6" l="1"/>
  <c r="I36" i="6"/>
  <c r="I38" i="6" s="1"/>
  <c r="D25" i="6"/>
  <c r="V31" i="5"/>
  <c r="I29" i="5"/>
  <c r="D16" i="5"/>
  <c r="I31" i="5" l="1"/>
  <c r="D28" i="1"/>
  <c r="I41" i="1" l="1"/>
  <c r="I42" i="1" l="1"/>
  <c r="D30" i="4" l="1"/>
  <c r="V43" i="4" l="1"/>
  <c r="I41" i="4"/>
  <c r="I43" i="4" s="1"/>
  <c r="V43" i="1" l="1"/>
  <c r="I43" i="1"/>
</calcChain>
</file>

<file path=xl/sharedStrings.xml><?xml version="1.0" encoding="utf-8"?>
<sst xmlns="http://schemas.openxmlformats.org/spreadsheetml/2006/main" count="434" uniqueCount="166">
  <si>
    <t>中央大学父母連絡会会長　殿</t>
    <rPh sb="0" eb="2">
      <t>チュウオウ</t>
    </rPh>
    <rPh sb="2" eb="4">
      <t>ダイガク</t>
    </rPh>
    <rPh sb="4" eb="6">
      <t>フボ</t>
    </rPh>
    <rPh sb="6" eb="8">
      <t>レンラク</t>
    </rPh>
    <rPh sb="8" eb="9">
      <t>カイ</t>
    </rPh>
    <rPh sb="9" eb="11">
      <t>カイチョウ</t>
    </rPh>
    <rPh sb="12" eb="13">
      <t>ドノ</t>
    </rPh>
    <phoneticPr fontId="1"/>
  </si>
  <si>
    <t>中央大学父母連絡会「特別事業活動費」交付申請書</t>
    <rPh sb="0" eb="2">
      <t>チュウオウ</t>
    </rPh>
    <rPh sb="2" eb="4">
      <t>ダイガク</t>
    </rPh>
    <rPh sb="4" eb="6">
      <t>フボ</t>
    </rPh>
    <rPh sb="6" eb="8">
      <t>レンラク</t>
    </rPh>
    <rPh sb="8" eb="9">
      <t>カイ</t>
    </rPh>
    <rPh sb="10" eb="12">
      <t>トクベツ</t>
    </rPh>
    <rPh sb="12" eb="14">
      <t>ジギョウ</t>
    </rPh>
    <rPh sb="14" eb="16">
      <t>カツドウ</t>
    </rPh>
    <rPh sb="16" eb="17">
      <t>ヒ</t>
    </rPh>
    <rPh sb="18" eb="20">
      <t>コウフ</t>
    </rPh>
    <rPh sb="20" eb="23">
      <t>シンセイショ</t>
    </rPh>
    <phoneticPr fontId="1"/>
  </si>
  <si>
    <t>記</t>
    <rPh sb="0" eb="1">
      <t>キ</t>
    </rPh>
    <phoneticPr fontId="1"/>
  </si>
  <si>
    <t>【計画書】</t>
    <rPh sb="1" eb="3">
      <t>ケイカク</t>
    </rPh>
    <rPh sb="3" eb="4">
      <t>ショ</t>
    </rPh>
    <phoneticPr fontId="1"/>
  </si>
  <si>
    <t>事業項目</t>
    <rPh sb="0" eb="2">
      <t>ジギョウ</t>
    </rPh>
    <rPh sb="2" eb="4">
      <t>コウモク</t>
    </rPh>
    <phoneticPr fontId="1"/>
  </si>
  <si>
    <t>事業名</t>
    <rPh sb="0" eb="2">
      <t>ジギョウ</t>
    </rPh>
    <rPh sb="2" eb="3">
      <t>メイ</t>
    </rPh>
    <phoneticPr fontId="1"/>
  </si>
  <si>
    <t>開催日</t>
    <rPh sb="0" eb="3">
      <t>カイサイビ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</si>
  <si>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</si>
  <si>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</si>
  <si>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</si>
  <si>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</si>
  <si>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～</t>
    <phoneticPr fontId="1"/>
  </si>
  <si>
    <t>場所</t>
    <rPh sb="0" eb="2">
      <t>バショ</t>
    </rPh>
    <phoneticPr fontId="1"/>
  </si>
  <si>
    <t>幹事支部</t>
    <rPh sb="0" eb="2">
      <t>カンジ</t>
    </rPh>
    <rPh sb="2" eb="4">
      <t>シブ</t>
    </rPh>
    <phoneticPr fontId="1"/>
  </si>
  <si>
    <t>参加予定者数</t>
    <rPh sb="0" eb="2">
      <t>サンカ</t>
    </rPh>
    <rPh sb="2" eb="5">
      <t>ヨテイシャ</t>
    </rPh>
    <rPh sb="5" eb="6">
      <t>スウ</t>
    </rPh>
    <phoneticPr fontId="1"/>
  </si>
  <si>
    <t>円</t>
    <rPh sb="0" eb="1">
      <t>エン</t>
    </rPh>
    <phoneticPr fontId="1"/>
  </si>
  <si>
    <t>参加者の募集方法</t>
    <rPh sb="0" eb="3">
      <t>サンカシャ</t>
    </rPh>
    <rPh sb="4" eb="6">
      <t>ボシュウ</t>
    </rPh>
    <rPh sb="6" eb="8">
      <t>ホウホウ</t>
    </rPh>
    <phoneticPr fontId="1"/>
  </si>
  <si>
    <t>備考</t>
    <rPh sb="0" eb="2">
      <t>ビコウ</t>
    </rPh>
    <phoneticPr fontId="1"/>
  </si>
  <si>
    <t>【見積書】</t>
    <rPh sb="1" eb="4">
      <t>ミツモリショ</t>
    </rPh>
    <phoneticPr fontId="1"/>
  </si>
  <si>
    <t>支部予算から</t>
    <rPh sb="0" eb="2">
      <t>シブ</t>
    </rPh>
    <rPh sb="2" eb="4">
      <t>ヨサン</t>
    </rPh>
    <phoneticPr fontId="1"/>
  </si>
  <si>
    <t>参加費</t>
    <rPh sb="0" eb="3">
      <t>サンカヒ</t>
    </rPh>
    <phoneticPr fontId="1"/>
  </si>
  <si>
    <t>希望助成金額</t>
    <rPh sb="0" eb="2">
      <t>キボウ</t>
    </rPh>
    <rPh sb="2" eb="4">
      <t>ジョセイ</t>
    </rPh>
    <rPh sb="4" eb="6">
      <t>キンガク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</si>
  <si>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</si>
  <si>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</si>
  <si>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</si>
  <si>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支部長</t>
    <rPh sb="0" eb="3">
      <t>シブチョウ</t>
    </rPh>
    <phoneticPr fontId="1"/>
  </si>
  <si>
    <t>日（</t>
    <rPh sb="0" eb="1">
      <t>ニチ</t>
    </rPh>
    <phoneticPr fontId="1"/>
  </si>
  <si>
    <t>　下記のとおり特別事業を行いますので、「中央大学父母連絡会支部活動助成取扱要領」第４条により、特別事業活動費の交付を申請いたします。</t>
    <rPh sb="1" eb="3">
      <t>カキ</t>
    </rPh>
    <rPh sb="7" eb="9">
      <t>トクベツ</t>
    </rPh>
    <rPh sb="9" eb="11">
      <t>ジギョウ</t>
    </rPh>
    <rPh sb="12" eb="13">
      <t>オコナ</t>
    </rPh>
    <rPh sb="20" eb="22">
      <t>チュウオウ</t>
    </rPh>
    <rPh sb="22" eb="24">
      <t>ダイガク</t>
    </rPh>
    <rPh sb="24" eb="26">
      <t>フボ</t>
    </rPh>
    <rPh sb="26" eb="28">
      <t>レンラク</t>
    </rPh>
    <rPh sb="28" eb="29">
      <t>カイ</t>
    </rPh>
    <rPh sb="29" eb="31">
      <t>シブ</t>
    </rPh>
    <rPh sb="31" eb="33">
      <t>カツドウ</t>
    </rPh>
    <rPh sb="33" eb="35">
      <t>ジョセイ</t>
    </rPh>
    <rPh sb="35" eb="37">
      <t>トリアツカイ</t>
    </rPh>
    <rPh sb="37" eb="39">
      <t>ヨウリョウ</t>
    </rPh>
    <rPh sb="40" eb="41">
      <t>ダイ</t>
    </rPh>
    <rPh sb="42" eb="43">
      <t>ジョウ</t>
    </rPh>
    <rPh sb="47" eb="49">
      <t>トクベツ</t>
    </rPh>
    <rPh sb="49" eb="51">
      <t>ジギョウ</t>
    </rPh>
    <rPh sb="51" eb="53">
      <t>カツドウ</t>
    </rPh>
    <rPh sb="53" eb="54">
      <t>ヒ</t>
    </rPh>
    <rPh sb="55" eb="57">
      <t>コウフ</t>
    </rPh>
    <rPh sb="58" eb="60">
      <t>シンセイ</t>
    </rPh>
    <phoneticPr fontId="1"/>
  </si>
  <si>
    <t>支部</t>
    <rPh sb="0" eb="2">
      <t>シブ</t>
    </rPh>
    <phoneticPr fontId="1"/>
  </si>
  <si>
    <t>内訳</t>
    <rPh sb="0" eb="2">
      <t>ウチワケ</t>
    </rPh>
    <phoneticPr fontId="1"/>
  </si>
  <si>
    <t>支部役員：</t>
    <rPh sb="0" eb="2">
      <t>シブ</t>
    </rPh>
    <rPh sb="2" eb="4">
      <t>ヤクイン</t>
    </rPh>
    <phoneticPr fontId="1"/>
  </si>
  <si>
    <t>円</t>
    <rPh sb="0" eb="1">
      <t>エン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</si>
  <si>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</si>
  <si>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受付日</t>
    <rPh sb="0" eb="3">
      <t>ウケツケビ</t>
    </rPh>
    <phoneticPr fontId="1"/>
  </si>
  <si>
    <t>支払日</t>
    <rPh sb="0" eb="3">
      <t>シハライビ</t>
    </rPh>
    <phoneticPr fontId="1"/>
  </si>
  <si>
    <t>ア 本会の目的を達成するために、複数の支部が合同で行う特別な事業活動</t>
  </si>
  <si>
    <t>イ 中央大学が参加する文化・スポーツ等を支援するために、単独の支部が行う特別な事業活動</t>
    <phoneticPr fontId="1"/>
  </si>
  <si>
    <t>ウ 中央大学の施設を見学するために、単独の支部が行う特別な事業活動</t>
  </si>
  <si>
    <t>エ その他支部長会議で承認された特別な事業活動</t>
  </si>
  <si>
    <t>選択</t>
    <rPh sb="0" eb="2">
      <t>センタク</t>
    </rPh>
    <phoneticPr fontId="1"/>
  </si>
  <si>
    <t>選択してください</t>
    <rPh sb="0" eb="2">
      <t>センタク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</si>
  <si>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</si>
  <si>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</si>
  <si>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</si>
  <si>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</si>
  <si>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</si>
  <si>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</si>
  <si>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選択</t>
    <phoneticPr fontId="1"/>
  </si>
  <si>
    <t>選択</t>
    <phoneticPr fontId="1"/>
  </si>
  <si>
    <t>以上</t>
    <rPh sb="0" eb="2">
      <t>イジョウ</t>
    </rPh>
    <phoneticPr fontId="1"/>
  </si>
  <si>
    <t>※この申請書は必ず実施前にご提出ください。また、案内状で会員募集の際は見本を添付してください。</t>
    <rPh sb="3" eb="6">
      <t>シンセイショ</t>
    </rPh>
    <rPh sb="7" eb="8">
      <t>カナラ</t>
    </rPh>
    <rPh sb="9" eb="11">
      <t>ジッシ</t>
    </rPh>
    <rPh sb="11" eb="12">
      <t>マエ</t>
    </rPh>
    <rPh sb="14" eb="16">
      <t>テイシュツ</t>
    </rPh>
    <rPh sb="24" eb="27">
      <t>アンナイジョウ</t>
    </rPh>
    <rPh sb="28" eb="30">
      <t>カイイン</t>
    </rPh>
    <rPh sb="30" eb="32">
      <t>ボシュウ</t>
    </rPh>
    <rPh sb="33" eb="34">
      <t>サイ</t>
    </rPh>
    <rPh sb="35" eb="37">
      <t>ミホン</t>
    </rPh>
    <rPh sb="38" eb="40">
      <t>テンプ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</si>
  <si>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</si>
  <si>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</si>
  <si>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『草のみどり』へイベント案内を掲載</t>
    <rPh sb="1" eb="2">
      <t>クサ</t>
    </rPh>
    <rPh sb="12" eb="14">
      <t>アンナイ</t>
    </rPh>
    <rPh sb="15" eb="17">
      <t>ケイサイ</t>
    </rPh>
    <phoneticPr fontId="1"/>
  </si>
  <si>
    <t>DMで案内状を郵送</t>
    <rPh sb="3" eb="6">
      <t>アンナイジョウ</t>
    </rPh>
    <rPh sb="7" eb="9">
      <t>ユウソウ</t>
    </rPh>
    <phoneticPr fontId="1"/>
  </si>
  <si>
    <t>中央大学公式Webサイトに掲載</t>
    <rPh sb="0" eb="2">
      <t>チュウオウ</t>
    </rPh>
    <rPh sb="2" eb="4">
      <t>ダイガク</t>
    </rPh>
    <rPh sb="4" eb="6">
      <t>コウシキ</t>
    </rPh>
    <rPh sb="13" eb="15">
      <t>ケイサイ</t>
    </rPh>
    <phoneticPr fontId="1"/>
  </si>
  <si>
    <r>
      <t xml:space="preserve">事業内容
</t>
    </r>
    <r>
      <rPr>
        <sz val="9"/>
        <color theme="1"/>
        <rFont val="游ゴシック"/>
        <family val="3"/>
        <charset val="128"/>
        <scheme val="minor"/>
      </rPr>
      <t>（具体的に）</t>
    </r>
    <rPh sb="0" eb="2">
      <t>ジギョウ</t>
    </rPh>
    <rPh sb="2" eb="4">
      <t>ナイヨウ</t>
    </rPh>
    <rPh sb="6" eb="9">
      <t>グタイテキ</t>
    </rPh>
    <phoneticPr fontId="1"/>
  </si>
  <si>
    <t>名</t>
    <rPh sb="0" eb="1">
      <t>メイ</t>
    </rPh>
    <phoneticPr fontId="1"/>
  </si>
  <si>
    <t>名、その他：</t>
    <rPh sb="0" eb="1">
      <t>メイ</t>
    </rPh>
    <rPh sb="4" eb="5">
      <t>タ</t>
    </rPh>
    <phoneticPr fontId="1"/>
  </si>
  <si>
    <t>名、一般会員：</t>
    <rPh sb="0" eb="1">
      <t>メイ</t>
    </rPh>
    <rPh sb="2" eb="4">
      <t>イッパン</t>
    </rPh>
    <rPh sb="4" eb="6">
      <t>カイイン</t>
    </rPh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</si>
  <si>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</si>
  <si>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ゴウ</t>
    </rPh>
    <rPh sb="5" eb="6">
      <t>ケイ</t>
    </rPh>
    <phoneticPr fontId="1"/>
  </si>
  <si>
    <t>収　入　の　部</t>
    <rPh sb="0" eb="1">
      <t>シュウ</t>
    </rPh>
    <rPh sb="2" eb="3">
      <t>ニュウ</t>
    </rPh>
    <rPh sb="6" eb="7">
      <t>ブ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</si>
  <si>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</si>
  <si>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　下記のとおり特別事業を行いましたので、「中央大学父母連絡会支部活動助成取扱要領」第６条により、特別事業活動費の報告をいたします。</t>
    <rPh sb="1" eb="3">
      <t>カキ</t>
    </rPh>
    <rPh sb="7" eb="9">
      <t>トクベツ</t>
    </rPh>
    <rPh sb="9" eb="11">
      <t>ジギョウ</t>
    </rPh>
    <rPh sb="12" eb="13">
      <t>オコナ</t>
    </rPh>
    <rPh sb="21" eb="23">
      <t>チュウオウ</t>
    </rPh>
    <rPh sb="23" eb="25">
      <t>ダイガク</t>
    </rPh>
    <rPh sb="25" eb="27">
      <t>フボ</t>
    </rPh>
    <rPh sb="27" eb="29">
      <t>レンラク</t>
    </rPh>
    <rPh sb="29" eb="30">
      <t>カイ</t>
    </rPh>
    <rPh sb="30" eb="32">
      <t>シブ</t>
    </rPh>
    <rPh sb="32" eb="34">
      <t>カツドウ</t>
    </rPh>
    <rPh sb="34" eb="36">
      <t>ジョセイ</t>
    </rPh>
    <rPh sb="36" eb="38">
      <t>トリアツカイ</t>
    </rPh>
    <rPh sb="38" eb="40">
      <t>ヨウリョウ</t>
    </rPh>
    <rPh sb="41" eb="42">
      <t>ダイ</t>
    </rPh>
    <rPh sb="43" eb="44">
      <t>ジョウ</t>
    </rPh>
    <rPh sb="48" eb="50">
      <t>トクベツ</t>
    </rPh>
    <rPh sb="50" eb="52">
      <t>ジギョウ</t>
    </rPh>
    <rPh sb="52" eb="54">
      <t>カツドウ</t>
    </rPh>
    <rPh sb="54" eb="55">
      <t>ヒ</t>
    </rPh>
    <rPh sb="56" eb="58">
      <t>ホウコク</t>
    </rPh>
    <phoneticPr fontId="1"/>
  </si>
  <si>
    <t>【事業報告】</t>
    <rPh sb="1" eb="3">
      <t>ジギョウ</t>
    </rPh>
    <rPh sb="3" eb="5">
      <t>ホウコク</t>
    </rPh>
    <phoneticPr fontId="1"/>
  </si>
  <si>
    <t>【収支決算報告】</t>
    <rPh sb="1" eb="3">
      <t>シュウシ</t>
    </rPh>
    <rPh sb="3" eb="5">
      <t>ケッサン</t>
    </rPh>
    <rPh sb="5" eb="7">
      <t>ホウコク</t>
    </rPh>
    <phoneticPr fontId="1"/>
  </si>
  <si>
    <t>参加者数</t>
    <rPh sb="0" eb="2">
      <t>サンカ</t>
    </rPh>
    <rPh sb="3" eb="4">
      <t>スウ</t>
    </rPh>
    <phoneticPr fontId="1"/>
  </si>
  <si>
    <r>
      <t xml:space="preserve">事業の
結果・成果
</t>
    </r>
    <r>
      <rPr>
        <sz val="9"/>
        <color theme="1"/>
        <rFont val="游ゴシック"/>
        <family val="3"/>
        <charset val="128"/>
        <scheme val="minor"/>
      </rPr>
      <t>（具体的に）</t>
    </r>
    <rPh sb="0" eb="2">
      <t>ジギョウ</t>
    </rPh>
    <rPh sb="4" eb="6">
      <t>ケッカ</t>
    </rPh>
    <rPh sb="7" eb="9">
      <t>セイカ</t>
    </rPh>
    <rPh sb="11" eb="14">
      <t>グタイテキ</t>
    </rPh>
    <phoneticPr fontId="1"/>
  </si>
  <si>
    <t>特別事業活動費（助成金額）</t>
    <rPh sb="0" eb="2">
      <t>トクベツ</t>
    </rPh>
    <rPh sb="2" eb="4">
      <t>ジギョウ</t>
    </rPh>
    <rPh sb="4" eb="6">
      <t>カツドウ</t>
    </rPh>
    <rPh sb="6" eb="7">
      <t>ヒ</t>
    </rPh>
    <rPh sb="8" eb="10">
      <t>ジョセイ</t>
    </rPh>
    <rPh sb="10" eb="12">
      <t>キンガク</t>
    </rPh>
    <phoneticPr fontId="1"/>
  </si>
  <si>
    <t>※この報告書は事業活動終了後３ヵ月以内（年度をまたぐ場合は３月中旬まで）にご提出ください。</t>
    <rPh sb="3" eb="6">
      <t>ホウコクショ</t>
    </rPh>
    <rPh sb="7" eb="9">
      <t>ジギョウ</t>
    </rPh>
    <rPh sb="9" eb="11">
      <t>カツドウ</t>
    </rPh>
    <rPh sb="11" eb="14">
      <t>シュウリョウゴ</t>
    </rPh>
    <rPh sb="16" eb="17">
      <t>ゲツ</t>
    </rPh>
    <rPh sb="17" eb="19">
      <t>イナイ</t>
    </rPh>
    <rPh sb="20" eb="22">
      <t>ネンド</t>
    </rPh>
    <rPh sb="26" eb="28">
      <t>バアイ</t>
    </rPh>
    <rPh sb="30" eb="31">
      <t>ガツ</t>
    </rPh>
    <rPh sb="31" eb="33">
      <t>チュウジュン</t>
    </rPh>
    <rPh sb="38" eb="40">
      <t>テイシュツ</t>
    </rPh>
    <phoneticPr fontId="1"/>
  </si>
  <si>
    <t>中央大学父母連絡会「特別事業活動費」収支決算報告書</t>
    <rPh sb="0" eb="2">
      <t>チュウオウ</t>
    </rPh>
    <rPh sb="2" eb="4">
      <t>ダイガク</t>
    </rPh>
    <rPh sb="4" eb="6">
      <t>フボ</t>
    </rPh>
    <rPh sb="6" eb="8">
      <t>レンラク</t>
    </rPh>
    <rPh sb="8" eb="9">
      <t>カイ</t>
    </rPh>
    <rPh sb="10" eb="12">
      <t>トクベツ</t>
    </rPh>
    <rPh sb="12" eb="14">
      <t>ジギョウ</t>
    </rPh>
    <rPh sb="14" eb="16">
      <t>カツドウ</t>
    </rPh>
    <rPh sb="16" eb="17">
      <t>ヒ</t>
    </rPh>
    <rPh sb="18" eb="25">
      <t>シュウシケッサンホウコクショ</t>
    </rPh>
    <phoneticPr fontId="1"/>
  </si>
  <si>
    <t>選択</t>
  </si>
  <si>
    <t>選択してください</t>
    <rPh sb="0" eb="2">
      <t>センタク</t>
    </rPh>
    <phoneticPr fontId="1"/>
  </si>
  <si>
    <r>
      <t>※特別事業活動費の振込先は、支部交付金振込口座です。その他の口座を希望される場合は</t>
    </r>
    <r>
      <rPr>
        <b/>
        <u val="double"/>
        <sz val="11"/>
        <color rgb="FFFF0000"/>
        <rFont val="游ゴシック"/>
        <family val="3"/>
        <charset val="128"/>
        <scheme val="minor"/>
      </rPr>
      <t>必ず事務局までご連絡ください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1" eb="8">
      <t>トクベツジギョウカツドウヒ</t>
    </rPh>
    <rPh sb="9" eb="11">
      <t>フリコミ</t>
    </rPh>
    <rPh sb="11" eb="12">
      <t>サキ</t>
    </rPh>
    <rPh sb="14" eb="16">
      <t>シブ</t>
    </rPh>
    <rPh sb="16" eb="19">
      <t>コウフキン</t>
    </rPh>
    <rPh sb="19" eb="21">
      <t>フリコミ</t>
    </rPh>
    <rPh sb="21" eb="23">
      <t>コウザ</t>
    </rPh>
    <rPh sb="28" eb="29">
      <t>タ</t>
    </rPh>
    <rPh sb="30" eb="32">
      <t>コウザ</t>
    </rPh>
    <rPh sb="33" eb="35">
      <t>キボウ</t>
    </rPh>
    <rPh sb="38" eb="40">
      <t>バアイ</t>
    </rPh>
    <rPh sb="41" eb="42">
      <t>カナラ</t>
    </rPh>
    <rPh sb="43" eb="46">
      <t>ジムキョク</t>
    </rPh>
    <rPh sb="49" eb="51">
      <t>レンラク</t>
    </rPh>
    <phoneticPr fontId="1"/>
  </si>
  <si>
    <t>(L00001)　北海道函館</t>
    <phoneticPr fontId="1"/>
  </si>
  <si>
    <t>(L00002)　北海道札幌</t>
    <phoneticPr fontId="1"/>
  </si>
  <si>
    <t>(L00003)　北海道道北</t>
    <phoneticPr fontId="1"/>
  </si>
  <si>
    <t>(L00004)　北海道道東</t>
    <phoneticPr fontId="1"/>
  </si>
  <si>
    <t>(L00005)　青森県</t>
    <phoneticPr fontId="1"/>
  </si>
  <si>
    <t>(L00006)　岩手県</t>
    <phoneticPr fontId="1"/>
  </si>
  <si>
    <t>(L00007)　宮城県</t>
    <phoneticPr fontId="1"/>
  </si>
  <si>
    <t>(L00008)　秋田県</t>
    <phoneticPr fontId="1"/>
  </si>
  <si>
    <t>(L00009)　山形県</t>
    <phoneticPr fontId="1"/>
  </si>
  <si>
    <t>(L00010)　福島県</t>
    <phoneticPr fontId="1"/>
  </si>
  <si>
    <t>(L00011)　茨城県</t>
    <phoneticPr fontId="1"/>
  </si>
  <si>
    <t>(L00012)　栃木県</t>
    <phoneticPr fontId="1"/>
  </si>
  <si>
    <t>(L00013)　群馬県</t>
    <phoneticPr fontId="1"/>
  </si>
  <si>
    <t>(L00014)　埼玉県</t>
    <phoneticPr fontId="1"/>
  </si>
  <si>
    <t>(L00015)　千葉県</t>
    <phoneticPr fontId="1"/>
  </si>
  <si>
    <t>(L00016)　神奈川県</t>
    <phoneticPr fontId="1"/>
  </si>
  <si>
    <t>(L00017)　東京都東部</t>
    <phoneticPr fontId="1"/>
  </si>
  <si>
    <t>(L00018)　東京都西部</t>
    <phoneticPr fontId="1"/>
  </si>
  <si>
    <t>(L00019)　東京都南部</t>
    <phoneticPr fontId="1"/>
  </si>
  <si>
    <t>(L00020)　東京都北部</t>
    <phoneticPr fontId="1"/>
  </si>
  <si>
    <t>(L00021)　東京都多摩</t>
    <phoneticPr fontId="1"/>
  </si>
  <si>
    <t>(L00022)　新潟県</t>
    <phoneticPr fontId="1"/>
  </si>
  <si>
    <t>(L00023)　富山県</t>
    <phoneticPr fontId="1"/>
  </si>
  <si>
    <t>(L00024)　石川県</t>
    <phoneticPr fontId="1"/>
  </si>
  <si>
    <t>(L00025)　福井県</t>
    <phoneticPr fontId="1"/>
  </si>
  <si>
    <t>(L00026)　山梨県</t>
    <phoneticPr fontId="1"/>
  </si>
  <si>
    <t>(L00027)　長野県</t>
    <phoneticPr fontId="1"/>
  </si>
  <si>
    <t>(L00028)　岐阜県</t>
    <phoneticPr fontId="1"/>
  </si>
  <si>
    <t>(L00029)　静岡県</t>
    <phoneticPr fontId="1"/>
  </si>
  <si>
    <t>(L00030)　愛知県</t>
    <phoneticPr fontId="1"/>
  </si>
  <si>
    <t>(L00031)　三重県</t>
    <phoneticPr fontId="1"/>
  </si>
  <si>
    <t>(L00032)　滋賀県</t>
    <phoneticPr fontId="1"/>
  </si>
  <si>
    <t>(L00033)　京都府</t>
    <phoneticPr fontId="1"/>
  </si>
  <si>
    <t>(L00034)　大阪府</t>
    <phoneticPr fontId="1"/>
  </si>
  <si>
    <t>(L00035)　兵庫県</t>
    <phoneticPr fontId="1"/>
  </si>
  <si>
    <t>(L00036)　奈良県</t>
    <phoneticPr fontId="1"/>
  </si>
  <si>
    <t>(L00037)　和歌山県</t>
    <phoneticPr fontId="1"/>
  </si>
  <si>
    <t>(L00038)　鳥取県</t>
    <phoneticPr fontId="1"/>
  </si>
  <si>
    <t>(L00039)　島根県</t>
    <phoneticPr fontId="1"/>
  </si>
  <si>
    <t>(L00040)　岡山県</t>
    <phoneticPr fontId="1"/>
  </si>
  <si>
    <t>(L00041)　広島県</t>
    <phoneticPr fontId="1"/>
  </si>
  <si>
    <t>(L00042)　山口県</t>
    <phoneticPr fontId="1"/>
  </si>
  <si>
    <t>(L00043)　徳島県</t>
    <phoneticPr fontId="1"/>
  </si>
  <si>
    <t>(L00044)　香川県</t>
    <phoneticPr fontId="1"/>
  </si>
  <si>
    <t>(L00045)　愛媛県</t>
    <phoneticPr fontId="1"/>
  </si>
  <si>
    <t>(L00046)　高知県</t>
    <phoneticPr fontId="1"/>
  </si>
  <si>
    <t>(L00047)　福岡県</t>
    <phoneticPr fontId="1"/>
  </si>
  <si>
    <t>(L00048)　佐賀県</t>
    <phoneticPr fontId="1"/>
  </si>
  <si>
    <t>(L00049)　長崎県</t>
    <phoneticPr fontId="1"/>
  </si>
  <si>
    <t>(L00050)　熊本県</t>
    <phoneticPr fontId="1"/>
  </si>
  <si>
    <t>(L00051)　大分県</t>
    <phoneticPr fontId="1"/>
  </si>
  <si>
    <t>(L00052)　宮崎県</t>
    <phoneticPr fontId="1"/>
  </si>
  <si>
    <t>(L00053)　鹿児島県</t>
    <phoneticPr fontId="1"/>
  </si>
  <si>
    <t>(L00054)　沖縄県</t>
    <phoneticPr fontId="1"/>
  </si>
  <si>
    <t xml:space="preserve">  支部</t>
    <rPh sb="2" eb="4">
      <t>シブ</t>
    </rPh>
    <phoneticPr fontId="1"/>
  </si>
  <si>
    <t xml:space="preserve"> </t>
    <phoneticPr fontId="1"/>
  </si>
  <si>
    <t xml:space="preserve"> </t>
    <phoneticPr fontId="1"/>
  </si>
  <si>
    <t>開催の様子がわかる写真を必ず添付してください。</t>
    <rPh sb="0" eb="2">
      <t>カイサイ</t>
    </rPh>
    <rPh sb="3" eb="5">
      <t>ヨウス</t>
    </rPh>
    <rPh sb="9" eb="11">
      <t>シャシン</t>
    </rPh>
    <rPh sb="12" eb="13">
      <t>カナラ</t>
    </rPh>
    <rPh sb="14" eb="16">
      <t>テンプ</t>
    </rPh>
    <phoneticPr fontId="1"/>
  </si>
  <si>
    <t>20○○</t>
    <phoneticPr fontId="1"/>
  </si>
  <si>
    <t>(L00031)　三重県</t>
  </si>
  <si>
    <t>草野　みどり</t>
    <rPh sb="0" eb="2">
      <t>クサノ</t>
    </rPh>
    <phoneticPr fontId="1"/>
  </si>
  <si>
    <t>イ 中央大学が参加する文化・スポーツ等を支援するために、単独の支部が行う特別な事業活動</t>
  </si>
  <si>
    <t>第○回全日本駅伝応援ツアーの実施</t>
    <rPh sb="0" eb="1">
      <t>ダイ</t>
    </rPh>
    <rPh sb="2" eb="3">
      <t>カイ</t>
    </rPh>
    <rPh sb="3" eb="6">
      <t>ゼンニホン</t>
    </rPh>
    <rPh sb="6" eb="8">
      <t>エキデン</t>
    </rPh>
    <rPh sb="8" eb="10">
      <t>オウエン</t>
    </rPh>
    <rPh sb="14" eb="16">
      <t>ジッシ</t>
    </rPh>
    <phoneticPr fontId="1"/>
  </si>
  <si>
    <t>大型バス貸し切り料金</t>
    <rPh sb="0" eb="2">
      <t>オオガタ</t>
    </rPh>
    <rPh sb="4" eb="5">
      <t>カ</t>
    </rPh>
    <rPh sb="6" eb="7">
      <t>キ</t>
    </rPh>
    <rPh sb="8" eb="10">
      <t>リョウキン</t>
    </rPh>
    <phoneticPr fontId="1"/>
  </si>
  <si>
    <t>高速道路料金</t>
    <rPh sb="0" eb="2">
      <t>コウソク</t>
    </rPh>
    <rPh sb="2" eb="4">
      <t>ドウロ</t>
    </rPh>
    <rPh sb="4" eb="6">
      <t>リョウキン</t>
    </rPh>
    <phoneticPr fontId="1"/>
  </si>
  <si>
    <t>旅行損害保険料</t>
    <rPh sb="0" eb="2">
      <t>リョコウ</t>
    </rPh>
    <rPh sb="2" eb="4">
      <t>ソンガイ</t>
    </rPh>
    <rPh sb="4" eb="6">
      <t>ホケン</t>
    </rPh>
    <rPh sb="6" eb="7">
      <t>リョウ</t>
    </rPh>
    <phoneticPr fontId="1"/>
  </si>
  <si>
    <t>開催案内コピー代</t>
    <rPh sb="0" eb="2">
      <t>カイサイ</t>
    </rPh>
    <rPh sb="2" eb="4">
      <t>アンナイ</t>
    </rPh>
    <rPh sb="7" eb="8">
      <t>ダイ</t>
    </rPh>
    <phoneticPr fontId="1"/>
  </si>
  <si>
    <t>-------------------------------　中　略　-------------------------------</t>
    <rPh sb="32" eb="33">
      <t>ナカ</t>
    </rPh>
    <rPh sb="34" eb="35">
      <t>リャク</t>
    </rPh>
    <phoneticPr fontId="1"/>
  </si>
  <si>
    <t>中央大学の勝利を期して応援し、会員間の相互連帯を図る。また、貸し切りバスによる往復の道中での親睦を深める。</t>
    <rPh sb="0" eb="2">
      <t>チュウオウ</t>
    </rPh>
    <rPh sb="2" eb="4">
      <t>ダイガク</t>
    </rPh>
    <rPh sb="5" eb="7">
      <t>ショウリ</t>
    </rPh>
    <rPh sb="8" eb="9">
      <t>キ</t>
    </rPh>
    <rPh sb="11" eb="13">
      <t>オウエン</t>
    </rPh>
    <rPh sb="15" eb="17">
      <t>カイイン</t>
    </rPh>
    <rPh sb="17" eb="18">
      <t>アイダ</t>
    </rPh>
    <rPh sb="19" eb="21">
      <t>ソウゴ</t>
    </rPh>
    <rPh sb="21" eb="23">
      <t>レンタイ</t>
    </rPh>
    <rPh sb="24" eb="25">
      <t>ハカ</t>
    </rPh>
    <rPh sb="30" eb="31">
      <t>カ</t>
    </rPh>
    <rPh sb="32" eb="33">
      <t>キ</t>
    </rPh>
    <rPh sb="39" eb="41">
      <t>オウフク</t>
    </rPh>
    <rPh sb="42" eb="44">
      <t>ドウチュウ</t>
    </rPh>
    <rPh sb="46" eb="48">
      <t>シンボク</t>
    </rPh>
    <rPh sb="49" eb="50">
      <t>フカ</t>
    </rPh>
    <phoneticPr fontId="1"/>
  </si>
  <si>
    <t>三重県内競技コース中継地点、ゴール地点</t>
    <rPh sb="0" eb="2">
      <t>ミエ</t>
    </rPh>
    <rPh sb="2" eb="4">
      <t>ケンナイ</t>
    </rPh>
    <rPh sb="4" eb="6">
      <t>キョウギ</t>
    </rPh>
    <rPh sb="9" eb="11">
      <t>チュウケイ</t>
    </rPh>
    <rPh sb="11" eb="13">
      <t>チテン</t>
    </rPh>
    <rPh sb="17" eb="19">
      <t>チテン</t>
    </rPh>
    <phoneticPr fontId="1"/>
  </si>
  <si>
    <t>別紙にて開催案内状のコピー、当日のスケジュールを添付</t>
    <rPh sb="0" eb="2">
      <t>ベッシ</t>
    </rPh>
    <rPh sb="4" eb="6">
      <t>カイサイ</t>
    </rPh>
    <rPh sb="6" eb="8">
      <t>アンナイ</t>
    </rPh>
    <rPh sb="14" eb="16">
      <t>トウジツ</t>
    </rPh>
    <rPh sb="24" eb="26">
      <t>テンプ</t>
    </rPh>
    <phoneticPr fontId="1"/>
  </si>
  <si>
    <t>支出についてのガイドライン（参考）</t>
    <rPh sb="0" eb="2">
      <t>シシュツ</t>
    </rPh>
    <rPh sb="14" eb="16">
      <t>サンコウ</t>
    </rPh>
    <phoneticPr fontId="1"/>
  </si>
  <si>
    <t>＊イベント参加補助等として非会員（OB等）に対して支出することは原則として避けてください。</t>
    <rPh sb="5" eb="7">
      <t>サンカ</t>
    </rPh>
    <rPh sb="7" eb="9">
      <t>ホジョ</t>
    </rPh>
    <rPh sb="9" eb="10">
      <t>ナド</t>
    </rPh>
    <rPh sb="13" eb="16">
      <t>ヒカイイン</t>
    </rPh>
    <rPh sb="19" eb="20">
      <t>ナド</t>
    </rPh>
    <rPh sb="22" eb="23">
      <t>タイ</t>
    </rPh>
    <rPh sb="25" eb="27">
      <t>シシュツ</t>
    </rPh>
    <rPh sb="32" eb="34">
      <t>ゲンソク</t>
    </rPh>
    <rPh sb="37" eb="38">
      <t>サ</t>
    </rPh>
    <phoneticPr fontId="1"/>
  </si>
  <si>
    <t>いケース）は、一般的ではありません。参加費を必ず徴収してください。</t>
    <rPh sb="7" eb="10">
      <t>イッパンテキ</t>
    </rPh>
    <rPh sb="18" eb="21">
      <t>サンカヒ</t>
    </rPh>
    <rPh sb="22" eb="23">
      <t>カナラ</t>
    </rPh>
    <rPh sb="24" eb="26">
      <t>チョウシュウ</t>
    </rPh>
    <phoneticPr fontId="1"/>
  </si>
  <si>
    <t>＊交通費の補助は1人あたりではなく、１家族あたりが一般的です。受益者負担とのバランスを</t>
    <rPh sb="1" eb="4">
      <t>コウツウヒ</t>
    </rPh>
    <rPh sb="5" eb="7">
      <t>ホジョ</t>
    </rPh>
    <rPh sb="8" eb="10">
      <t>ヒトリ</t>
    </rPh>
    <rPh sb="19" eb="21">
      <t>カゾク</t>
    </rPh>
    <rPh sb="25" eb="28">
      <t>イッパンテキ</t>
    </rPh>
    <rPh sb="31" eb="34">
      <t>ジュエキシャ</t>
    </rPh>
    <rPh sb="34" eb="36">
      <t>フタン</t>
    </rPh>
    <phoneticPr fontId="1"/>
  </si>
  <si>
    <t>考慮し、補助金額を設定してください。</t>
    <rPh sb="0" eb="2">
      <t>コウリョ</t>
    </rPh>
    <rPh sb="4" eb="6">
      <t>ホジョ</t>
    </rPh>
    <rPh sb="6" eb="8">
      <t>キンガク</t>
    </rPh>
    <rPh sb="9" eb="11">
      <t>セッテイ</t>
    </rPh>
    <phoneticPr fontId="1"/>
  </si>
  <si>
    <t>＊打ち上げ（反省会）やお土産は受益者負担が一般的です。参加費を徴収してください。</t>
    <rPh sb="1" eb="2">
      <t>ウ</t>
    </rPh>
    <rPh sb="3" eb="4">
      <t>ア</t>
    </rPh>
    <rPh sb="6" eb="8">
      <t>ハンセイ</t>
    </rPh>
    <rPh sb="8" eb="9">
      <t>カイ</t>
    </rPh>
    <rPh sb="12" eb="14">
      <t>ミヤゲ</t>
    </rPh>
    <rPh sb="15" eb="18">
      <t>ジュエキシャ</t>
    </rPh>
    <rPh sb="18" eb="20">
      <t>フタン</t>
    </rPh>
    <rPh sb="21" eb="24">
      <t>イッパンテキ</t>
    </rPh>
    <rPh sb="27" eb="30">
      <t>サンカヒ</t>
    </rPh>
    <rPh sb="31" eb="33">
      <t>チョウシュウ</t>
    </rPh>
    <phoneticPr fontId="1"/>
  </si>
  <si>
    <t>＊部会の応援をする際は、差し入れ代（飲食物等）や包金代を計上することができます。</t>
    <rPh sb="1" eb="3">
      <t>ブカイ</t>
    </rPh>
    <rPh sb="4" eb="6">
      <t>オウエン</t>
    </rPh>
    <rPh sb="9" eb="10">
      <t>サイ</t>
    </rPh>
    <rPh sb="12" eb="13">
      <t>サ</t>
    </rPh>
    <rPh sb="14" eb="15">
      <t>イ</t>
    </rPh>
    <rPh sb="16" eb="17">
      <t>ダイ</t>
    </rPh>
    <rPh sb="18" eb="21">
      <t>インショクブツ</t>
    </rPh>
    <rPh sb="21" eb="22">
      <t>ナド</t>
    </rPh>
    <rPh sb="24" eb="25">
      <t>ツツ</t>
    </rPh>
    <rPh sb="25" eb="26">
      <t>カネ</t>
    </rPh>
    <rPh sb="26" eb="27">
      <t>ダイ</t>
    </rPh>
    <rPh sb="28" eb="30">
      <t>ケイジョウ</t>
    </rPh>
    <phoneticPr fontId="1"/>
  </si>
  <si>
    <t>＊残額を事務局に戻入いただく際は、振込手数料を計上することができます。</t>
    <rPh sb="1" eb="3">
      <t>ザンガク</t>
    </rPh>
    <rPh sb="4" eb="7">
      <t>ジムキョク</t>
    </rPh>
    <rPh sb="8" eb="10">
      <t>レイニュウ</t>
    </rPh>
    <rPh sb="14" eb="15">
      <t>サイ</t>
    </rPh>
    <rPh sb="17" eb="19">
      <t>フリコミ</t>
    </rPh>
    <rPh sb="19" eb="22">
      <t>テスウリョウ</t>
    </rPh>
    <rPh sb="23" eb="25">
      <t>ケイジョウ</t>
    </rPh>
    <phoneticPr fontId="1"/>
  </si>
  <si>
    <t>＊自宅からの交通費、チケット代、昼食代を全額補助するケース（参加費の自己負担が全くない</t>
    <rPh sb="1" eb="3">
      <t>ジタク</t>
    </rPh>
    <rPh sb="6" eb="9">
      <t>コウツウヒ</t>
    </rPh>
    <rPh sb="14" eb="15">
      <t>ダイ</t>
    </rPh>
    <rPh sb="16" eb="18">
      <t>チュウショク</t>
    </rPh>
    <rPh sb="18" eb="19">
      <t>ダイ</t>
    </rPh>
    <rPh sb="20" eb="22">
      <t>ゼンガク</t>
    </rPh>
    <rPh sb="22" eb="24">
      <t>ホジョ</t>
    </rPh>
    <rPh sb="30" eb="33">
      <t>サンカヒ</t>
    </rPh>
    <rPh sb="34" eb="38">
      <t>ジコフタン</t>
    </rPh>
    <rPh sb="39" eb="40">
      <t>マッタ</t>
    </rPh>
    <phoneticPr fontId="1"/>
  </si>
  <si>
    <t>第○回全日本駅伝応援ツアーの実施</t>
    <phoneticPr fontId="1"/>
  </si>
  <si>
    <t>開催案内郵送料・封筒代</t>
    <rPh sb="0" eb="2">
      <t>カイサイ</t>
    </rPh>
    <rPh sb="2" eb="4">
      <t>アンナイ</t>
    </rPh>
    <rPh sb="4" eb="7">
      <t>ユウソウリョウ</t>
    </rPh>
    <rPh sb="8" eb="10">
      <t>フウトウ</t>
    </rPh>
    <rPh sb="10" eb="11">
      <t>ダイ</t>
    </rPh>
    <phoneticPr fontId="1"/>
  </si>
  <si>
    <t>特別事業活動費戻入</t>
    <rPh sb="0" eb="2">
      <t>トクベツ</t>
    </rPh>
    <rPh sb="2" eb="4">
      <t>ジギョウ</t>
    </rPh>
    <rPh sb="4" eb="6">
      <t>カツドウ</t>
    </rPh>
    <rPh sb="6" eb="7">
      <t>ヒ</t>
    </rPh>
    <rPh sb="7" eb="9">
      <t>レイニュウ</t>
    </rPh>
    <phoneticPr fontId="1"/>
  </si>
  <si>
    <t>中央大学が上位入賞できるように、支部が一丸となって応援した。
頑張っている選手を間近で応援することができ、非常に有意義な活動となった。
また、貸し切りバスによる往復の道中で支部会員同士、交流を深めることができた。</t>
    <rPh sb="0" eb="2">
      <t>チュウオウ</t>
    </rPh>
    <rPh sb="2" eb="4">
      <t>ダイガク</t>
    </rPh>
    <rPh sb="5" eb="7">
      <t>ジョウイ</t>
    </rPh>
    <rPh sb="7" eb="9">
      <t>ニュウショウ</t>
    </rPh>
    <rPh sb="16" eb="18">
      <t>シブ</t>
    </rPh>
    <rPh sb="19" eb="21">
      <t>イチガン</t>
    </rPh>
    <rPh sb="25" eb="27">
      <t>オウエン</t>
    </rPh>
    <rPh sb="31" eb="33">
      <t>ガンバ</t>
    </rPh>
    <rPh sb="37" eb="39">
      <t>センシュ</t>
    </rPh>
    <rPh sb="40" eb="42">
      <t>マヂカ</t>
    </rPh>
    <rPh sb="43" eb="45">
      <t>オウエン</t>
    </rPh>
    <rPh sb="53" eb="55">
      <t>ヒジョウ</t>
    </rPh>
    <rPh sb="56" eb="59">
      <t>ユウイギ</t>
    </rPh>
    <rPh sb="60" eb="62">
      <t>カツドウ</t>
    </rPh>
    <rPh sb="71" eb="72">
      <t>カ</t>
    </rPh>
    <rPh sb="73" eb="74">
      <t>キ</t>
    </rPh>
    <rPh sb="80" eb="82">
      <t>オウフク</t>
    </rPh>
    <rPh sb="83" eb="85">
      <t>ドウチュウ</t>
    </rPh>
    <rPh sb="86" eb="88">
      <t>シブ</t>
    </rPh>
    <rPh sb="88" eb="90">
      <t>カイイン</t>
    </rPh>
    <rPh sb="90" eb="92">
      <t>ドウシ</t>
    </rPh>
    <rPh sb="93" eb="95">
      <t>コウリュウ</t>
    </rPh>
    <rPh sb="96" eb="97">
      <t>フカ</t>
    </rPh>
    <phoneticPr fontId="1"/>
  </si>
  <si>
    <t>草野　みどり</t>
    <rPh sb="0" eb="1">
      <t>クサ</t>
    </rPh>
    <rPh sb="1" eb="2">
      <t>ノ</t>
    </rPh>
    <phoneticPr fontId="1"/>
  </si>
  <si>
    <t>昼食（お弁当）代補助
500円×40名</t>
    <rPh sb="0" eb="2">
      <t>チュウショク</t>
    </rPh>
    <rPh sb="4" eb="6">
      <t>ベントウ</t>
    </rPh>
    <rPh sb="7" eb="8">
      <t>ダイ</t>
    </rPh>
    <rPh sb="8" eb="10">
      <t>ホジョ</t>
    </rPh>
    <rPh sb="14" eb="15">
      <t>エン</t>
    </rPh>
    <rPh sb="18" eb="19">
      <t>ナ</t>
    </rPh>
    <phoneticPr fontId="1"/>
  </si>
  <si>
    <t>参加費　3,000円×40名</t>
    <rPh sb="0" eb="3">
      <t>サンカヒ</t>
    </rPh>
    <rPh sb="9" eb="10">
      <t>エン</t>
    </rPh>
    <rPh sb="13" eb="14">
      <t>ナ</t>
    </rPh>
    <phoneticPr fontId="1"/>
  </si>
  <si>
    <t>参加費　3,000円×50名</t>
    <rPh sb="0" eb="3">
      <t>サンカヒ</t>
    </rPh>
    <rPh sb="9" eb="10">
      <t>エン</t>
    </rPh>
    <rPh sb="13" eb="14">
      <t>ナ</t>
    </rPh>
    <phoneticPr fontId="1"/>
  </si>
  <si>
    <t>昼食（お弁当）代補助
500円×50名</t>
    <rPh sb="0" eb="2">
      <t>チュウショク</t>
    </rPh>
    <rPh sb="4" eb="6">
      <t>ベントウ</t>
    </rPh>
    <rPh sb="7" eb="8">
      <t>ダイ</t>
    </rPh>
    <rPh sb="8" eb="10">
      <t>ホジョ</t>
    </rPh>
    <rPh sb="14" eb="15">
      <t>エン</t>
    </rPh>
    <rPh sb="18" eb="19">
      <t>メイ</t>
    </rPh>
    <phoneticPr fontId="1"/>
  </si>
  <si>
    <t>その他（詳細を備考欄にご記入ください）</t>
    <rPh sb="2" eb="3">
      <t>ホカ</t>
    </rPh>
    <rPh sb="4" eb="6">
      <t>ショウサイ</t>
    </rPh>
    <rPh sb="7" eb="10">
      <t>ビコウラン</t>
    </rPh>
    <rPh sb="12" eb="14">
      <t>キニュウ</t>
    </rPh>
    <phoneticPr fontId="1"/>
  </si>
  <si>
    <t>メール配信で案内</t>
    <rPh sb="3" eb="5">
      <t>ハイシン</t>
    </rPh>
    <rPh sb="6" eb="8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</si>
</sst>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2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33" xfId="0" applyBorder="1">
      <alignment vertical="center"/>
    </xf>
    <xf numFmtId="0" fontId="9" fillId="4" borderId="4" xfId="0" applyFont="1" applyFill="1" applyBorder="1" applyAlignment="1">
      <alignment horizontal="center" vertical="center"/>
    </xf>
    <xf numFmtId="38" fontId="0" fillId="4" borderId="4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8" xfId="0" applyBorder="1">
      <alignment vertical="center"/>
    </xf>
    <xf numFmtId="0" fontId="0" fillId="0" borderId="41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distributed" vertical="center" shrinkToFit="1"/>
    </xf>
    <xf numFmtId="0" fontId="0" fillId="0" borderId="15" xfId="0" applyBorder="1" applyAlignment="1">
      <alignment horizontal="distributed" vertical="center" shrinkToFit="1"/>
    </xf>
    <xf numFmtId="0" fontId="0" fillId="0" borderId="16" xfId="0" applyBorder="1" applyAlignment="1">
      <alignment horizontal="distributed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distributed" vertical="center" wrapText="1" shrinkToFit="1"/>
    </xf>
    <xf numFmtId="0" fontId="0" fillId="0" borderId="19" xfId="0" applyBorder="1" applyAlignment="1">
      <alignment horizontal="distributed" vertical="center" shrinkToFit="1"/>
    </xf>
    <xf numFmtId="0" fontId="0" fillId="0" borderId="20" xfId="0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left" vertical="top" wrapText="1"/>
    </xf>
    <xf numFmtId="38" fontId="2" fillId="0" borderId="4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8" fontId="0" fillId="0" borderId="4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38" fontId="11" fillId="0" borderId="31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38" fontId="0" fillId="0" borderId="3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0" fontId="0" fillId="0" borderId="24" xfId="0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4" xfId="0" applyFill="1" applyBorder="1" applyAlignment="1">
      <alignment horizontal="left" vertical="center" wrapText="1" shrinkToFit="1"/>
    </xf>
    <xf numFmtId="0" fontId="16" fillId="0" borderId="3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38" fontId="0" fillId="0" borderId="3" xfId="1" applyFont="1" applyFill="1" applyBorder="1" applyAlignment="1" applyProtection="1">
      <alignment horizontal="right" vertical="center"/>
    </xf>
    <xf numFmtId="38" fontId="0" fillId="0" borderId="4" xfId="1" applyFont="1" applyFill="1" applyBorder="1" applyAlignment="1" applyProtection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3" borderId="3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3" borderId="24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12" fillId="0" borderId="20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11" fillId="3" borderId="31" xfId="1" applyFont="1" applyFill="1" applyBorder="1" applyAlignment="1">
      <alignment horizontal="right" vertical="center"/>
    </xf>
    <xf numFmtId="38" fontId="11" fillId="3" borderId="32" xfId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 shrinkToFit="1"/>
    </xf>
    <xf numFmtId="0" fontId="0" fillId="0" borderId="18" xfId="0" applyBorder="1" applyAlignment="1">
      <alignment horizontal="distributed" vertical="center" shrinkToFit="1"/>
    </xf>
    <xf numFmtId="38" fontId="0" fillId="3" borderId="4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0" fillId="0" borderId="15" xfId="0" applyBorder="1" applyAlignment="1">
      <alignment horizontal="distributed" vertical="center" wrapText="1" shrinkToFit="1"/>
    </xf>
    <xf numFmtId="0" fontId="0" fillId="0" borderId="16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 wrapText="1" shrinkToFit="1"/>
    </xf>
    <xf numFmtId="0" fontId="0" fillId="0" borderId="18" xfId="0" applyBorder="1" applyAlignment="1">
      <alignment horizontal="distributed" vertical="center" wrapText="1" shrinkToFit="1"/>
    </xf>
    <xf numFmtId="0" fontId="0" fillId="0" borderId="19" xfId="0" applyBorder="1" applyAlignment="1">
      <alignment horizontal="distributed" vertical="center" wrapText="1" shrinkToFit="1"/>
    </xf>
    <xf numFmtId="0" fontId="0" fillId="0" borderId="20" xfId="0" applyBorder="1" applyAlignment="1">
      <alignment horizontal="distributed" vertical="center" wrapText="1" shrinkToFit="1"/>
    </xf>
    <xf numFmtId="0" fontId="0" fillId="0" borderId="21" xfId="0" applyBorder="1" applyAlignment="1">
      <alignment horizontal="distributed" vertical="center" wrapText="1" shrinkToFit="1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vertical="center" shrinkToFit="1"/>
    </xf>
    <xf numFmtId="0" fontId="0" fillId="0" borderId="2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0" fillId="0" borderId="27" xfId="0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center" shrinkToFit="1"/>
    </xf>
    <xf numFmtId="0" fontId="10" fillId="4" borderId="4" xfId="0" applyFont="1" applyFill="1" applyBorder="1" applyAlignment="1">
      <alignment horizontal="left" vertical="center" shrinkToFit="1"/>
    </xf>
    <xf numFmtId="0" fontId="10" fillId="4" borderId="2" xfId="0" applyFont="1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8" fontId="0" fillId="4" borderId="4" xfId="1" applyFont="1" applyFill="1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38" fontId="0" fillId="4" borderId="3" xfId="1" applyFont="1" applyFill="1" applyBorder="1" applyAlignment="1">
      <alignment horizontal="right" vertical="center"/>
    </xf>
    <xf numFmtId="38" fontId="0" fillId="4" borderId="4" xfId="1" applyFont="1" applyFill="1" applyBorder="1" applyAlignment="1">
      <alignment horizontal="right" vertical="center"/>
    </xf>
    <xf numFmtId="0" fontId="0" fillId="4" borderId="24" xfId="0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23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D4F5F8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200025</xdr:colOff>
      <xdr:row>2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" y="19050"/>
          <a:ext cx="457200" cy="46672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3600" b="1">
              <a:solidFill>
                <a:srgbClr val="FF0000"/>
              </a:solidFill>
            </a:rPr>
            <a:t>A</a:t>
          </a:r>
          <a:endParaRPr kumimoji="1" lang="ja-JP" altLang="en-US" sz="36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43297</xdr:colOff>
      <xdr:row>3</xdr:row>
      <xdr:rowOff>8661</xdr:rowOff>
    </xdr:from>
    <xdr:to>
      <xdr:col>8</xdr:col>
      <xdr:colOff>77934</xdr:colOff>
      <xdr:row>4</xdr:row>
      <xdr:rowOff>329046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297" y="736025"/>
          <a:ext cx="2138796" cy="562839"/>
        </a:xfrm>
        <a:prstGeom prst="wedgeRectCallout">
          <a:avLst>
            <a:gd name="adj1" fmla="val 56513"/>
            <a:gd name="adj2" fmla="val -26356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l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複数支部共催の場合は、必ず各支部の連名で申請してください</a:t>
          </a:r>
        </a:p>
      </xdr:txBody>
    </xdr:sp>
    <xdr:clientData/>
  </xdr:twoCellAnchor>
  <xdr:twoCellAnchor>
    <xdr:from>
      <xdr:col>7</xdr:col>
      <xdr:colOff>207818</xdr:colOff>
      <xdr:row>0</xdr:row>
      <xdr:rowOff>51955</xdr:rowOff>
    </xdr:from>
    <xdr:to>
      <xdr:col>15</xdr:col>
      <xdr:colOff>25977</xdr:colOff>
      <xdr:row>1</xdr:row>
      <xdr:rowOff>216477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34886" y="51955"/>
          <a:ext cx="1697182" cy="406977"/>
        </a:xfrm>
        <a:prstGeom prst="rect">
          <a:avLst/>
        </a:prstGeom>
        <a:noFill/>
        <a:ln w="38100">
          <a:solidFill>
            <a:schemeClr val="tx1"/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　入　例</a:t>
          </a:r>
        </a:p>
      </xdr:txBody>
    </xdr:sp>
    <xdr:clientData/>
  </xdr:twoCellAnchor>
  <xdr:twoCellAnchor>
    <xdr:from>
      <xdr:col>4</xdr:col>
      <xdr:colOff>8659</xdr:colOff>
      <xdr:row>6</xdr:row>
      <xdr:rowOff>190501</xdr:rowOff>
    </xdr:from>
    <xdr:to>
      <xdr:col>11</xdr:col>
      <xdr:colOff>17320</xdr:colOff>
      <xdr:row>7</xdr:row>
      <xdr:rowOff>199159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08364" y="1766456"/>
          <a:ext cx="1688524" cy="285748"/>
        </a:xfrm>
        <a:prstGeom prst="wedgeRectCallout">
          <a:avLst>
            <a:gd name="adj1" fmla="val -9884"/>
            <a:gd name="adj2" fmla="val 62875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プルダウンより選択</a:t>
          </a:r>
        </a:p>
      </xdr:txBody>
    </xdr:sp>
    <xdr:clientData/>
  </xdr:twoCellAnchor>
  <xdr:twoCellAnchor>
    <xdr:from>
      <xdr:col>18</xdr:col>
      <xdr:colOff>199159</xdr:colOff>
      <xdr:row>14</xdr:row>
      <xdr:rowOff>86591</xdr:rowOff>
    </xdr:from>
    <xdr:to>
      <xdr:col>24</xdr:col>
      <xdr:colOff>155864</xdr:colOff>
      <xdr:row>15</xdr:row>
      <xdr:rowOff>129884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67250" y="3636818"/>
          <a:ext cx="1342159" cy="285748"/>
        </a:xfrm>
        <a:prstGeom prst="wedgeRectCallout">
          <a:avLst>
            <a:gd name="adj1" fmla="val -19677"/>
            <a:gd name="adj2" fmla="val 90148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ご子女、卒業生等</a:t>
          </a:r>
        </a:p>
      </xdr:txBody>
    </xdr:sp>
    <xdr:clientData/>
  </xdr:twoCellAnchor>
  <xdr:twoCellAnchor>
    <xdr:from>
      <xdr:col>14</xdr:col>
      <xdr:colOff>17318</xdr:colOff>
      <xdr:row>13</xdr:row>
      <xdr:rowOff>138545</xdr:rowOff>
    </xdr:from>
    <xdr:to>
      <xdr:col>18</xdr:col>
      <xdr:colOff>112569</xdr:colOff>
      <xdr:row>15</xdr:row>
      <xdr:rowOff>225134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46318" y="3446318"/>
          <a:ext cx="1134342" cy="571498"/>
        </a:xfrm>
        <a:prstGeom prst="wedgeRectCallout">
          <a:avLst>
            <a:gd name="adj1" fmla="val -11935"/>
            <a:gd name="adj2" fmla="val 74996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一般会員への募集は必須です</a:t>
          </a:r>
        </a:p>
      </xdr:txBody>
    </xdr:sp>
    <xdr:clientData/>
  </xdr:twoCellAnchor>
  <xdr:twoCellAnchor>
    <xdr:from>
      <xdr:col>5</xdr:col>
      <xdr:colOff>43295</xdr:colOff>
      <xdr:row>19</xdr:row>
      <xdr:rowOff>25978</xdr:rowOff>
    </xdr:from>
    <xdr:to>
      <xdr:col>9</xdr:col>
      <xdr:colOff>225136</xdr:colOff>
      <xdr:row>20</xdr:row>
      <xdr:rowOff>225135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07522" y="4823114"/>
          <a:ext cx="1342159" cy="285748"/>
        </a:xfrm>
        <a:prstGeom prst="wedgeRectCallout">
          <a:avLst>
            <a:gd name="adj1" fmla="val 968"/>
            <a:gd name="adj2" fmla="val -152278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上限</a:t>
          </a:r>
          <a:r>
            <a:rPr kumimoji="1" lang="en-US" altLang="ja-JP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万円です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200025</xdr:colOff>
      <xdr:row>2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19050"/>
          <a:ext cx="457200" cy="46672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3600" b="1">
              <a:solidFill>
                <a:srgbClr val="FF0000"/>
              </a:solidFill>
            </a:rPr>
            <a:t>A</a:t>
          </a:r>
          <a:endParaRPr kumimoji="1" lang="ja-JP" altLang="en-US" sz="36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200025</xdr:colOff>
      <xdr:row>2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50"/>
          <a:ext cx="457200" cy="46672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3600" b="1">
              <a:solidFill>
                <a:srgbClr val="FF0000"/>
              </a:solidFill>
            </a:rPr>
            <a:t>B</a:t>
          </a:r>
          <a:endParaRPr kumimoji="1" lang="ja-JP" altLang="en-US" sz="36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15</xdr:col>
      <xdr:colOff>95250</xdr:colOff>
      <xdr:row>1</xdr:row>
      <xdr:rowOff>164522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04159" y="0"/>
          <a:ext cx="1697182" cy="406977"/>
        </a:xfrm>
        <a:prstGeom prst="rect">
          <a:avLst/>
        </a:prstGeom>
        <a:noFill/>
        <a:ln w="38100">
          <a:solidFill>
            <a:schemeClr val="tx1"/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　入　例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8</xdr:col>
      <xdr:colOff>34637</xdr:colOff>
      <xdr:row>5</xdr:row>
      <xdr:rowOff>77930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727364"/>
          <a:ext cx="2138796" cy="562839"/>
        </a:xfrm>
        <a:prstGeom prst="wedgeRectCallout">
          <a:avLst>
            <a:gd name="adj1" fmla="val 56513"/>
            <a:gd name="adj2" fmla="val -26356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l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複数支部共催の場合は、必ず各支部の連名で申請してください</a:t>
          </a:r>
        </a:p>
      </xdr:txBody>
    </xdr:sp>
    <xdr:clientData/>
  </xdr:twoCellAnchor>
  <xdr:twoCellAnchor>
    <xdr:from>
      <xdr:col>15</xdr:col>
      <xdr:colOff>60613</xdr:colOff>
      <xdr:row>23</xdr:row>
      <xdr:rowOff>138546</xdr:rowOff>
    </xdr:from>
    <xdr:to>
      <xdr:col>20</xdr:col>
      <xdr:colOff>43295</xdr:colOff>
      <xdr:row>24</xdr:row>
      <xdr:rowOff>181840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752849" y="5257801"/>
          <a:ext cx="1333501" cy="271894"/>
        </a:xfrm>
        <a:prstGeom prst="wedgeRectCallout">
          <a:avLst>
            <a:gd name="adj1" fmla="val 33830"/>
            <a:gd name="adj2" fmla="val 85052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ご子女、卒業生等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11</xdr:col>
      <xdr:colOff>173183</xdr:colOff>
      <xdr:row>14</xdr:row>
      <xdr:rowOff>155862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64227" y="3775364"/>
          <a:ext cx="1688524" cy="285748"/>
        </a:xfrm>
        <a:prstGeom prst="wedgeRectCallout">
          <a:avLst>
            <a:gd name="adj1" fmla="val -9884"/>
            <a:gd name="adj2" fmla="val 62875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プルダウンより選択</a:t>
          </a:r>
        </a:p>
      </xdr:txBody>
    </xdr:sp>
    <xdr:clientData/>
  </xdr:twoCellAnchor>
  <xdr:twoCellAnchor>
    <xdr:from>
      <xdr:col>12</xdr:col>
      <xdr:colOff>51954</xdr:colOff>
      <xdr:row>38</xdr:row>
      <xdr:rowOff>216480</xdr:rowOff>
    </xdr:from>
    <xdr:to>
      <xdr:col>23</xdr:col>
      <xdr:colOff>69273</xdr:colOff>
      <xdr:row>41</xdr:row>
      <xdr:rowOff>147206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151909" y="9118025"/>
          <a:ext cx="2641023" cy="606136"/>
        </a:xfrm>
        <a:prstGeom prst="wedgeRectCallout">
          <a:avLst>
            <a:gd name="adj1" fmla="val -15107"/>
            <a:gd name="adj2" fmla="val -134253"/>
          </a:avLst>
        </a:prstGeom>
        <a:solidFill>
          <a:schemeClr val="accent1">
            <a:lumMod val="75000"/>
          </a:schemeClr>
        </a:solidFill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ctr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返金が発生した際は事前に事務局へ</a:t>
          </a:r>
          <a:endParaRPr kumimoji="1" lang="en-US" altLang="ja-JP" sz="105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kumimoji="1" lang="ja-JP" altLang="en-US" sz="105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ご連絡ください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200025</xdr:colOff>
      <xdr:row>2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50"/>
          <a:ext cx="457200" cy="46672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3600" b="1">
              <a:solidFill>
                <a:srgbClr val="FF0000"/>
              </a:solidFill>
            </a:rPr>
            <a:t>B</a:t>
          </a:r>
          <a:endParaRPr kumimoji="1" lang="ja-JP" altLang="en-US" sz="3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square" lIns="91440" tIns="45720" rIns="91440" bIns="45720">
        <a:spAutoFit/>
      </a:bodyPr>
      <a:lstStyle>
        <a:defPPr algn="ctr">
          <a:defRPr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AE42"/>
  <sheetViews>
    <sheetView showGridLines="0" view="pageBreakPreview" topLeftCell="A9" zoomScaleNormal="100" zoomScaleSheetLayoutView="100" workbookViewId="0">
      <selection activeCell="O18" sqref="O18:Y18"/>
    </sheetView>
  </sheetViews>
  <sheetFormatPr defaultRowHeight="18" x14ac:dyDescent="0.45"/>
  <cols>
    <col min="1" max="2" width="3.59765625" customWidth="1"/>
    <col min="3" max="3" width="3.5" customWidth="1"/>
    <col min="4" max="4" width="3.59765625" customWidth="1"/>
    <col min="5" max="5" width="2.09765625" customWidth="1"/>
    <col min="6" max="6" width="3.09765625" customWidth="1"/>
    <col min="7" max="7" width="4.19921875" customWidth="1"/>
    <col min="8" max="8" width="3.59765625" customWidth="1"/>
    <col min="9" max="9" width="4.19921875" customWidth="1"/>
    <col min="10" max="10" width="3.59765625" customWidth="1"/>
    <col min="11" max="11" width="1" customWidth="1"/>
    <col min="12" max="12" width="4.19921875" customWidth="1"/>
    <col min="13" max="13" width="1.69921875" customWidth="1"/>
    <col min="14" max="14" width="2.59765625" customWidth="1"/>
    <col min="15" max="15" width="3.59765625" customWidth="1"/>
    <col min="16" max="16" width="2.09765625" customWidth="1"/>
    <col min="17" max="17" width="3.59765625" customWidth="1"/>
    <col min="18" max="18" width="4.19921875" customWidth="1"/>
    <col min="19" max="19" width="3.59765625" customWidth="1"/>
    <col min="20" max="20" width="4.19921875" customWidth="1"/>
    <col min="21" max="21" width="0.69921875" customWidth="1"/>
    <col min="22" max="22" width="3.59765625" customWidth="1"/>
    <col min="23" max="23" width="4.19921875" customWidth="1"/>
    <col min="24" max="24" width="1.69921875" customWidth="1"/>
    <col min="25" max="25" width="4.19921875" customWidth="1"/>
    <col min="26" max="26" width="1.5" customWidth="1"/>
    <col min="27" max="30" width="3.59765625" customWidth="1"/>
  </cols>
  <sheetData>
    <row r="2" spans="1:25" x14ac:dyDescent="0.45">
      <c r="O2" s="1"/>
      <c r="P2" s="1"/>
      <c r="Q2" s="77" t="s">
        <v>133</v>
      </c>
      <c r="R2" s="77"/>
      <c r="S2" s="1" t="s">
        <v>7</v>
      </c>
      <c r="T2" s="78">
        <v>9</v>
      </c>
      <c r="U2" s="78"/>
      <c r="V2" s="16" t="s">
        <v>8</v>
      </c>
      <c r="W2" s="79">
        <v>1</v>
      </c>
      <c r="X2" s="79"/>
      <c r="Y2" t="s">
        <v>9</v>
      </c>
    </row>
    <row r="3" spans="1:25" x14ac:dyDescent="0.45">
      <c r="A3" t="s">
        <v>0</v>
      </c>
    </row>
    <row r="4" spans="1:25" x14ac:dyDescent="0.45">
      <c r="H4" s="1"/>
      <c r="I4" s="80" t="s">
        <v>134</v>
      </c>
      <c r="J4" s="81"/>
      <c r="K4" s="81"/>
      <c r="L4" s="81"/>
      <c r="M4" s="81"/>
      <c r="N4" s="81"/>
      <c r="O4" s="81"/>
      <c r="P4" s="77" t="s">
        <v>25</v>
      </c>
      <c r="Q4" s="77"/>
      <c r="R4" s="77" t="s">
        <v>135</v>
      </c>
      <c r="S4" s="77"/>
      <c r="T4" s="77"/>
      <c r="U4" s="77"/>
      <c r="V4" s="77"/>
      <c r="W4" s="77"/>
    </row>
    <row r="5" spans="1:25" ht="28.5" customHeight="1" x14ac:dyDescent="0.45">
      <c r="H5" s="52"/>
      <c r="I5" s="52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x14ac:dyDescent="0.4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21.75" customHeight="1" x14ac:dyDescent="0.45">
      <c r="A7" s="139" t="s">
        <v>142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 x14ac:dyDescent="0.45">
      <c r="A8" s="82" t="s">
        <v>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x14ac:dyDescent="0.45">
      <c r="A9" s="83" t="s">
        <v>4</v>
      </c>
      <c r="B9" s="84"/>
      <c r="C9" s="85"/>
      <c r="D9" s="86" t="s">
        <v>136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8"/>
    </row>
    <row r="10" spans="1:25" x14ac:dyDescent="0.45">
      <c r="A10" s="89" t="s">
        <v>5</v>
      </c>
      <c r="B10" s="90"/>
      <c r="C10" s="91"/>
      <c r="D10" s="92" t="s">
        <v>137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</row>
    <row r="11" spans="1:25" x14ac:dyDescent="0.45">
      <c r="A11" s="93" t="s">
        <v>56</v>
      </c>
      <c r="B11" s="84"/>
      <c r="C11" s="85"/>
      <c r="D11" s="97" t="s">
        <v>143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x14ac:dyDescent="0.45">
      <c r="A12" s="94"/>
      <c r="B12" s="95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x14ac:dyDescent="0.45">
      <c r="A13" s="89" t="s">
        <v>6</v>
      </c>
      <c r="B13" s="90"/>
      <c r="C13" s="91"/>
      <c r="D13" s="98" t="s">
        <v>133</v>
      </c>
      <c r="E13" s="99"/>
      <c r="F13" s="60" t="s">
        <v>7</v>
      </c>
      <c r="G13" s="61">
        <v>11</v>
      </c>
      <c r="H13" s="60" t="s">
        <v>8</v>
      </c>
      <c r="I13" s="61">
        <v>7</v>
      </c>
      <c r="J13" s="62" t="s">
        <v>26</v>
      </c>
      <c r="K13" s="59"/>
      <c r="L13" s="61" t="s">
        <v>9</v>
      </c>
      <c r="M13" s="60" t="s">
        <v>10</v>
      </c>
      <c r="N13" s="15" t="s">
        <v>11</v>
      </c>
      <c r="O13" s="100"/>
      <c r="P13" s="101"/>
      <c r="Q13" s="15" t="s">
        <v>7</v>
      </c>
      <c r="R13" s="63"/>
      <c r="S13" s="15" t="s">
        <v>8</v>
      </c>
      <c r="T13" s="63"/>
      <c r="U13" s="102" t="s">
        <v>26</v>
      </c>
      <c r="V13" s="102"/>
      <c r="W13" s="63"/>
      <c r="X13" s="12" t="s">
        <v>10</v>
      </c>
      <c r="Y13" s="4"/>
    </row>
    <row r="14" spans="1:25" x14ac:dyDescent="0.45">
      <c r="A14" s="89" t="s">
        <v>12</v>
      </c>
      <c r="B14" s="90"/>
      <c r="C14" s="91"/>
      <c r="D14" s="103" t="s">
        <v>144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</row>
    <row r="15" spans="1:25" x14ac:dyDescent="0.45">
      <c r="A15" s="89" t="s">
        <v>13</v>
      </c>
      <c r="B15" s="90"/>
      <c r="C15" s="91"/>
      <c r="D15" s="104" t="s">
        <v>134</v>
      </c>
      <c r="E15" s="105"/>
      <c r="F15" s="105"/>
      <c r="G15" s="105"/>
      <c r="H15" s="105"/>
      <c r="I15" s="105"/>
      <c r="J15" s="106" t="s">
        <v>129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7"/>
    </row>
    <row r="16" spans="1:25" x14ac:dyDescent="0.45">
      <c r="A16" s="115" t="s">
        <v>14</v>
      </c>
      <c r="B16" s="115"/>
      <c r="C16" s="115"/>
      <c r="D16" s="116">
        <f>I17+Q17+W17</f>
        <v>40</v>
      </c>
      <c r="E16" s="108"/>
      <c r="F16" s="108"/>
      <c r="G16" s="108"/>
      <c r="H16" s="117" t="s">
        <v>57</v>
      </c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8"/>
    </row>
    <row r="17" spans="1:31" ht="18.600000000000001" thickBot="1" x14ac:dyDescent="0.5">
      <c r="A17" s="115"/>
      <c r="B17" s="115"/>
      <c r="C17" s="115"/>
      <c r="D17" s="119" t="s">
        <v>29</v>
      </c>
      <c r="E17" s="120"/>
      <c r="F17" s="44" t="s">
        <v>30</v>
      </c>
      <c r="G17" s="45"/>
      <c r="H17" s="46"/>
      <c r="I17" s="108">
        <v>10</v>
      </c>
      <c r="J17" s="108"/>
      <c r="K17" s="21" t="s">
        <v>59</v>
      </c>
      <c r="L17" s="24"/>
      <c r="M17" s="24"/>
      <c r="N17" s="56"/>
      <c r="O17" s="15"/>
      <c r="P17" s="57"/>
      <c r="Q17" s="108">
        <v>30</v>
      </c>
      <c r="R17" s="108"/>
      <c r="S17" s="20" t="s">
        <v>58</v>
      </c>
      <c r="T17" s="11"/>
      <c r="U17" s="56"/>
      <c r="V17" s="15"/>
      <c r="W17" s="53">
        <v>0</v>
      </c>
      <c r="X17" s="102" t="s">
        <v>57</v>
      </c>
      <c r="Y17" s="109"/>
    </row>
    <row r="18" spans="1:31" ht="19.2" thickTop="1" thickBot="1" x14ac:dyDescent="0.5">
      <c r="A18" s="110" t="s">
        <v>21</v>
      </c>
      <c r="B18" s="111"/>
      <c r="C18" s="111"/>
      <c r="D18" s="112">
        <v>70000</v>
      </c>
      <c r="E18" s="113"/>
      <c r="F18" s="113"/>
      <c r="G18" s="113"/>
      <c r="H18" s="64" t="s">
        <v>15</v>
      </c>
      <c r="I18" s="102" t="s">
        <v>16</v>
      </c>
      <c r="J18" s="102"/>
      <c r="K18" s="102"/>
      <c r="L18" s="102"/>
      <c r="M18" s="102"/>
      <c r="N18" s="102"/>
      <c r="O18" s="114" t="s">
        <v>54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:31" ht="18.600000000000001" thickTop="1" x14ac:dyDescent="0.45">
      <c r="A19" s="110" t="s">
        <v>17</v>
      </c>
      <c r="B19" s="111"/>
      <c r="C19" s="134"/>
      <c r="D19" s="121" t="s">
        <v>145</v>
      </c>
      <c r="E19" s="121"/>
      <c r="F19" s="121"/>
      <c r="G19" s="121"/>
      <c r="H19" s="121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31" s="36" customFormat="1" ht="6.75" customHeight="1" x14ac:dyDescent="0.45">
      <c r="A20" s="37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31" ht="18.600000000000001" thickBot="1" x14ac:dyDescent="0.5">
      <c r="A21" s="122" t="s">
        <v>18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</row>
    <row r="22" spans="1:31" x14ac:dyDescent="0.45">
      <c r="A22" s="123" t="s">
        <v>62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26" t="s">
        <v>63</v>
      </c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7"/>
      <c r="AE22" s="36"/>
    </row>
    <row r="23" spans="1:31" x14ac:dyDescent="0.45">
      <c r="A23" s="128" t="s">
        <v>19</v>
      </c>
      <c r="B23" s="129"/>
      <c r="C23" s="129"/>
      <c r="D23" s="129"/>
      <c r="E23" s="129"/>
      <c r="F23" s="129"/>
      <c r="G23" s="129"/>
      <c r="H23" s="130"/>
      <c r="I23" s="131">
        <v>20000</v>
      </c>
      <c r="J23" s="132"/>
      <c r="K23" s="132"/>
      <c r="L23" s="66" t="s">
        <v>15</v>
      </c>
      <c r="M23" s="133" t="s">
        <v>138</v>
      </c>
      <c r="N23" s="129"/>
      <c r="O23" s="129"/>
      <c r="P23" s="129"/>
      <c r="Q23" s="129"/>
      <c r="R23" s="129"/>
      <c r="S23" s="129"/>
      <c r="T23" s="129"/>
      <c r="U23" s="130"/>
      <c r="V23" s="131">
        <v>160000</v>
      </c>
      <c r="W23" s="132"/>
      <c r="X23" s="132"/>
      <c r="Y23" s="58" t="s">
        <v>15</v>
      </c>
      <c r="AE23" s="36"/>
    </row>
    <row r="24" spans="1:31" x14ac:dyDescent="0.45">
      <c r="A24" s="128" t="s">
        <v>161</v>
      </c>
      <c r="B24" s="129"/>
      <c r="C24" s="129"/>
      <c r="D24" s="129"/>
      <c r="E24" s="129"/>
      <c r="F24" s="129"/>
      <c r="G24" s="129"/>
      <c r="H24" s="130"/>
      <c r="I24" s="131">
        <v>120000</v>
      </c>
      <c r="J24" s="132"/>
      <c r="K24" s="132"/>
      <c r="L24" s="66" t="s">
        <v>15</v>
      </c>
      <c r="M24" s="133" t="s">
        <v>139</v>
      </c>
      <c r="N24" s="129"/>
      <c r="O24" s="129"/>
      <c r="P24" s="129"/>
      <c r="Q24" s="129"/>
      <c r="R24" s="129"/>
      <c r="S24" s="129"/>
      <c r="T24" s="129"/>
      <c r="U24" s="130"/>
      <c r="V24" s="131">
        <v>10000</v>
      </c>
      <c r="W24" s="132"/>
      <c r="X24" s="132"/>
      <c r="Y24" s="58" t="s">
        <v>15</v>
      </c>
      <c r="AE24" s="36"/>
    </row>
    <row r="25" spans="1:31" x14ac:dyDescent="0.45">
      <c r="A25" s="128"/>
      <c r="B25" s="129"/>
      <c r="C25" s="129"/>
      <c r="D25" s="129"/>
      <c r="E25" s="129"/>
      <c r="F25" s="129"/>
      <c r="G25" s="129"/>
      <c r="H25" s="130"/>
      <c r="I25" s="131"/>
      <c r="J25" s="132"/>
      <c r="K25" s="132"/>
      <c r="L25" s="66" t="s">
        <v>15</v>
      </c>
      <c r="M25" s="133" t="s">
        <v>140</v>
      </c>
      <c r="N25" s="129"/>
      <c r="O25" s="129"/>
      <c r="P25" s="129"/>
      <c r="Q25" s="129"/>
      <c r="R25" s="129"/>
      <c r="S25" s="129"/>
      <c r="T25" s="129"/>
      <c r="U25" s="130"/>
      <c r="V25" s="131">
        <v>5000</v>
      </c>
      <c r="W25" s="132"/>
      <c r="X25" s="132"/>
      <c r="Y25" s="58" t="s">
        <v>15</v>
      </c>
      <c r="AE25" s="36"/>
    </row>
    <row r="26" spans="1:31" ht="35.4" customHeight="1" x14ac:dyDescent="0.45">
      <c r="A26" s="128"/>
      <c r="B26" s="129"/>
      <c r="C26" s="129"/>
      <c r="D26" s="129"/>
      <c r="E26" s="129"/>
      <c r="F26" s="129"/>
      <c r="G26" s="129"/>
      <c r="H26" s="130"/>
      <c r="I26" s="131"/>
      <c r="J26" s="132"/>
      <c r="K26" s="132"/>
      <c r="L26" s="66" t="s">
        <v>15</v>
      </c>
      <c r="M26" s="135" t="s">
        <v>160</v>
      </c>
      <c r="N26" s="129"/>
      <c r="O26" s="129"/>
      <c r="P26" s="129"/>
      <c r="Q26" s="129"/>
      <c r="R26" s="129"/>
      <c r="S26" s="129"/>
      <c r="T26" s="129"/>
      <c r="U26" s="130"/>
      <c r="V26" s="131">
        <v>20000</v>
      </c>
      <c r="W26" s="132"/>
      <c r="X26" s="132"/>
      <c r="Y26" s="58" t="s">
        <v>15</v>
      </c>
      <c r="AE26" s="36"/>
    </row>
    <row r="27" spans="1:31" x14ac:dyDescent="0.45">
      <c r="A27" s="128"/>
      <c r="B27" s="129"/>
      <c r="C27" s="129"/>
      <c r="D27" s="129"/>
      <c r="E27" s="129"/>
      <c r="F27" s="129"/>
      <c r="G27" s="129"/>
      <c r="H27" s="130"/>
      <c r="I27" s="131"/>
      <c r="J27" s="132"/>
      <c r="K27" s="132"/>
      <c r="L27" s="66" t="s">
        <v>15</v>
      </c>
      <c r="M27" s="133" t="s">
        <v>141</v>
      </c>
      <c r="N27" s="129"/>
      <c r="O27" s="129"/>
      <c r="P27" s="129"/>
      <c r="Q27" s="129"/>
      <c r="R27" s="129"/>
      <c r="S27" s="129"/>
      <c r="T27" s="129"/>
      <c r="U27" s="130"/>
      <c r="V27" s="131">
        <v>8000</v>
      </c>
      <c r="W27" s="132"/>
      <c r="X27" s="132"/>
      <c r="Y27" s="58" t="s">
        <v>15</v>
      </c>
      <c r="AE27" s="36"/>
    </row>
    <row r="28" spans="1:31" x14ac:dyDescent="0.45">
      <c r="A28" s="128"/>
      <c r="B28" s="129"/>
      <c r="C28" s="129"/>
      <c r="D28" s="129"/>
      <c r="E28" s="129"/>
      <c r="F28" s="129"/>
      <c r="G28" s="129"/>
      <c r="H28" s="130"/>
      <c r="I28" s="131"/>
      <c r="J28" s="132"/>
      <c r="K28" s="132"/>
      <c r="L28" s="66" t="s">
        <v>15</v>
      </c>
      <c r="M28" s="133" t="s">
        <v>156</v>
      </c>
      <c r="N28" s="129"/>
      <c r="O28" s="129"/>
      <c r="P28" s="129"/>
      <c r="Q28" s="129"/>
      <c r="R28" s="129"/>
      <c r="S28" s="129"/>
      <c r="T28" s="129"/>
      <c r="U28" s="130"/>
      <c r="V28" s="131">
        <v>7000</v>
      </c>
      <c r="W28" s="132"/>
      <c r="X28" s="132"/>
      <c r="Y28" s="58" t="s">
        <v>15</v>
      </c>
      <c r="AE28" s="36"/>
    </row>
    <row r="29" spans="1:31" x14ac:dyDescent="0.45">
      <c r="A29" s="143" t="s">
        <v>60</v>
      </c>
      <c r="B29" s="102"/>
      <c r="C29" s="102"/>
      <c r="D29" s="102"/>
      <c r="E29" s="102"/>
      <c r="F29" s="102"/>
      <c r="G29" s="102"/>
      <c r="H29" s="109"/>
      <c r="I29" s="131">
        <f>SUM(I23:I28)</f>
        <v>140000</v>
      </c>
      <c r="J29" s="132"/>
      <c r="K29" s="132"/>
      <c r="L29" s="66" t="s">
        <v>15</v>
      </c>
      <c r="M29" s="133"/>
      <c r="N29" s="129"/>
      <c r="O29" s="129"/>
      <c r="P29" s="129"/>
      <c r="Q29" s="129"/>
      <c r="R29" s="129"/>
      <c r="S29" s="129"/>
      <c r="T29" s="129"/>
      <c r="U29" s="130"/>
      <c r="V29" s="131"/>
      <c r="W29" s="132"/>
      <c r="X29" s="132"/>
      <c r="Y29" s="58" t="s">
        <v>15</v>
      </c>
      <c r="AE29" s="36"/>
    </row>
    <row r="30" spans="1:31" x14ac:dyDescent="0.45">
      <c r="A30" s="143" t="s">
        <v>21</v>
      </c>
      <c r="B30" s="102"/>
      <c r="C30" s="102"/>
      <c r="D30" s="102"/>
      <c r="E30" s="102"/>
      <c r="F30" s="102"/>
      <c r="G30" s="102"/>
      <c r="H30" s="109"/>
      <c r="I30" s="144">
        <v>70000</v>
      </c>
      <c r="J30" s="145"/>
      <c r="K30" s="145"/>
      <c r="L30" s="66" t="s">
        <v>15</v>
      </c>
      <c r="M30" s="133"/>
      <c r="N30" s="129"/>
      <c r="O30" s="129"/>
      <c r="P30" s="129"/>
      <c r="Q30" s="129"/>
      <c r="R30" s="129"/>
      <c r="S30" s="129"/>
      <c r="T30" s="129"/>
      <c r="U30" s="130"/>
      <c r="V30" s="131"/>
      <c r="W30" s="132"/>
      <c r="X30" s="132"/>
      <c r="Y30" s="58" t="s">
        <v>15</v>
      </c>
    </row>
    <row r="31" spans="1:31" ht="18.600000000000001" thickBot="1" x14ac:dyDescent="0.5">
      <c r="A31" s="146" t="s">
        <v>61</v>
      </c>
      <c r="B31" s="147"/>
      <c r="C31" s="147"/>
      <c r="D31" s="147"/>
      <c r="E31" s="147"/>
      <c r="F31" s="147"/>
      <c r="G31" s="147"/>
      <c r="H31" s="148"/>
      <c r="I31" s="149">
        <f>I29+I30</f>
        <v>210000</v>
      </c>
      <c r="J31" s="150"/>
      <c r="K31" s="150"/>
      <c r="L31" s="67" t="s">
        <v>15</v>
      </c>
      <c r="M31" s="151" t="s">
        <v>61</v>
      </c>
      <c r="N31" s="147"/>
      <c r="O31" s="147"/>
      <c r="P31" s="147"/>
      <c r="Q31" s="147"/>
      <c r="R31" s="147"/>
      <c r="S31" s="147"/>
      <c r="T31" s="147"/>
      <c r="U31" s="148"/>
      <c r="V31" s="149">
        <f>SUM(V23:X30)</f>
        <v>210000</v>
      </c>
      <c r="W31" s="150"/>
      <c r="X31" s="150"/>
      <c r="Y31" s="32" t="s">
        <v>15</v>
      </c>
    </row>
    <row r="32" spans="1:31" ht="18" customHeight="1" thickBot="1" x14ac:dyDescent="0.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0" t="s">
        <v>49</v>
      </c>
    </row>
    <row r="33" spans="1:26" x14ac:dyDescent="0.45">
      <c r="A33" s="140" t="s">
        <v>146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</row>
    <row r="34" spans="1:26" x14ac:dyDescent="0.45">
      <c r="A34" s="136" t="s">
        <v>147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8"/>
    </row>
    <row r="35" spans="1:26" ht="18" customHeight="1" x14ac:dyDescent="0.45">
      <c r="A35" s="136" t="s">
        <v>154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8"/>
    </row>
    <row r="36" spans="1:26" ht="18" customHeight="1" x14ac:dyDescent="0.45">
      <c r="A36" s="136" t="s">
        <v>148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8"/>
    </row>
    <row r="37" spans="1:26" ht="18" customHeight="1" x14ac:dyDescent="0.45">
      <c r="A37" s="136" t="s">
        <v>149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8"/>
    </row>
    <row r="38" spans="1:26" x14ac:dyDescent="0.45">
      <c r="A38" s="136" t="s">
        <v>150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8"/>
      <c r="Z38" s="50"/>
    </row>
    <row r="39" spans="1:26" x14ac:dyDescent="0.45">
      <c r="A39" s="156" t="s">
        <v>151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8"/>
      <c r="Z39" s="50"/>
    </row>
    <row r="40" spans="1:26" x14ac:dyDescent="0.45">
      <c r="A40" s="156" t="s">
        <v>152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8"/>
      <c r="Z40" s="50"/>
    </row>
    <row r="41" spans="1:26" ht="18.600000000000001" thickBot="1" x14ac:dyDescent="0.5">
      <c r="A41" s="152" t="s">
        <v>153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4"/>
      <c r="Z41" s="50"/>
    </row>
    <row r="42" spans="1:26" s="36" customFormat="1" x14ac:dyDescent="0.45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</row>
  </sheetData>
  <mergeCells count="87">
    <mergeCell ref="A41:Y41"/>
    <mergeCell ref="A35:Y35"/>
    <mergeCell ref="A36:Y36"/>
    <mergeCell ref="A37:Y37"/>
    <mergeCell ref="A42:Y42"/>
    <mergeCell ref="A39:Y39"/>
    <mergeCell ref="A40:Y40"/>
    <mergeCell ref="A38:Y38"/>
    <mergeCell ref="A34:Y34"/>
    <mergeCell ref="A7:Y7"/>
    <mergeCell ref="A33:Y33"/>
    <mergeCell ref="A30:H30"/>
    <mergeCell ref="I30:K30"/>
    <mergeCell ref="M30:U30"/>
    <mergeCell ref="V30:X30"/>
    <mergeCell ref="A31:H31"/>
    <mergeCell ref="I31:K31"/>
    <mergeCell ref="M31:U31"/>
    <mergeCell ref="V31:X31"/>
    <mergeCell ref="A28:H28"/>
    <mergeCell ref="I28:K28"/>
    <mergeCell ref="M28:U28"/>
    <mergeCell ref="V28:X28"/>
    <mergeCell ref="A29:H29"/>
    <mergeCell ref="A25:H25"/>
    <mergeCell ref="I25:K25"/>
    <mergeCell ref="M25:U25"/>
    <mergeCell ref="V25:X25"/>
    <mergeCell ref="I29:K29"/>
    <mergeCell ref="M29:U29"/>
    <mergeCell ref="V29:X29"/>
    <mergeCell ref="A26:H26"/>
    <mergeCell ref="I26:K26"/>
    <mergeCell ref="M26:U26"/>
    <mergeCell ref="V26:X26"/>
    <mergeCell ref="A27:H27"/>
    <mergeCell ref="I27:K27"/>
    <mergeCell ref="M27:U27"/>
    <mergeCell ref="V27:X27"/>
    <mergeCell ref="D19:Y19"/>
    <mergeCell ref="A21:Y21"/>
    <mergeCell ref="A22:L22"/>
    <mergeCell ref="M22:Y22"/>
    <mergeCell ref="A24:H24"/>
    <mergeCell ref="I24:K24"/>
    <mergeCell ref="M24:U24"/>
    <mergeCell ref="V24:X24"/>
    <mergeCell ref="A23:H23"/>
    <mergeCell ref="I23:K23"/>
    <mergeCell ref="M23:U23"/>
    <mergeCell ref="V23:X23"/>
    <mergeCell ref="A19:C19"/>
    <mergeCell ref="Q17:R17"/>
    <mergeCell ref="X17:Y17"/>
    <mergeCell ref="A18:C18"/>
    <mergeCell ref="D18:G18"/>
    <mergeCell ref="I18:N18"/>
    <mergeCell ref="O18:Y18"/>
    <mergeCell ref="A16:C17"/>
    <mergeCell ref="D16:G16"/>
    <mergeCell ref="H16:Y16"/>
    <mergeCell ref="D17:E17"/>
    <mergeCell ref="I17:J17"/>
    <mergeCell ref="A14:C14"/>
    <mergeCell ref="D14:Y14"/>
    <mergeCell ref="A15:C15"/>
    <mergeCell ref="D15:I15"/>
    <mergeCell ref="J15:Y15"/>
    <mergeCell ref="A11:C12"/>
    <mergeCell ref="D11:Y12"/>
    <mergeCell ref="A13:C13"/>
    <mergeCell ref="D13:E13"/>
    <mergeCell ref="O13:P13"/>
    <mergeCell ref="U13:V13"/>
    <mergeCell ref="A8:Y8"/>
    <mergeCell ref="A9:C9"/>
    <mergeCell ref="D9:Y9"/>
    <mergeCell ref="A10:C10"/>
    <mergeCell ref="D10:Y10"/>
    <mergeCell ref="J5:Y5"/>
    <mergeCell ref="A6:Y6"/>
    <mergeCell ref="Q2:R2"/>
    <mergeCell ref="T2:U2"/>
    <mergeCell ref="W2:X2"/>
    <mergeCell ref="I4:O4"/>
    <mergeCell ref="P4:Q4"/>
    <mergeCell ref="R4:W4"/>
  </mergeCells>
  <phoneticPr fontId="1"/>
  <conditionalFormatting sqref="I31:K31">
    <cfRule type="expression" dxfId="7" priority="2">
      <formula>$V$31&lt;&gt;$I$31</formula>
    </cfRule>
  </conditionalFormatting>
  <conditionalFormatting sqref="V31:X31">
    <cfRule type="expression" dxfId="6" priority="1">
      <formula>$I$31&lt;&gt;$V$31</formula>
    </cfRule>
  </conditionalFormatting>
  <dataValidations count="2">
    <dataValidation imeMode="halfAlpha" allowBlank="1" showInputMessage="1" showErrorMessage="1" sqref="I17:J17 D16:G16 W17 Q17:R17 V23:X31 D18:G18 I23:K31 D13:E13" xr:uid="{00000000-0002-0000-0000-000000000000}"/>
    <dataValidation imeMode="hiragana" allowBlank="1" showInputMessage="1" showErrorMessage="1" sqref="D10:Y12" xr:uid="{00000000-0002-0000-0000-000001000000}"/>
  </dataValidations>
  <pageMargins left="0.70866141732283472" right="0.70866141732283472" top="0.35433070866141736" bottom="0.15748031496062992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Sheet2!$F$1:$F$4</xm:f>
          </x14:formula1>
          <xm:sqref>D9:Y9</xm:sqref>
        </x14:dataValidation>
        <x14:dataValidation type="list" allowBlank="1" showInputMessage="1" showErrorMessage="1" xr:uid="{00000000-0002-0000-0000-000003000000}">
          <x14:formula1>
            <xm:f>Sheet2!$E$1:$E$31</xm:f>
          </x14:formula1>
          <xm:sqref>I13 T13 W2</xm:sqref>
        </x14:dataValidation>
        <x14:dataValidation type="list" allowBlank="1" showInputMessage="1" showErrorMessage="1" xr:uid="{00000000-0002-0000-0000-000004000000}">
          <x14:formula1>
            <xm:f>Sheet2!$B$1:$B$7</xm:f>
          </x14:formula1>
          <xm:sqref>W13 L13</xm:sqref>
        </x14:dataValidation>
        <x14:dataValidation type="list" allowBlank="1" showInputMessage="1" showErrorMessage="1" xr:uid="{00000000-0002-0000-0000-000005000000}">
          <x14:formula1>
            <xm:f>Sheet2!$D$1:$D$12</xm:f>
          </x14:formula1>
          <xm:sqref>G13 R13 T2</xm:sqref>
        </x14:dataValidation>
        <x14:dataValidation type="list" allowBlank="1" showInputMessage="1" showErrorMessage="1" xr:uid="{00000000-0002-0000-0000-000006000000}">
          <x14:formula1>
            <xm:f>Sheet2!$C$1:$C$10</xm:f>
          </x14:formula1>
          <xm:sqref>O13:P13</xm:sqref>
        </x14:dataValidation>
        <x14:dataValidation type="list" allowBlank="1" showInputMessage="1" showErrorMessage="1" xr:uid="{00000000-0002-0000-0000-000007000000}">
          <x14:formula1>
            <xm:f>Sheet2!$H$1:$H$5</xm:f>
          </x14:formula1>
          <xm:sqref>O18:Y18</xm:sqref>
        </x14:dataValidation>
        <x14:dataValidation type="list" allowBlank="1" showInputMessage="1" showErrorMessage="1" xr:uid="{00000000-0002-0000-0000-000008000000}">
          <x14:formula1>
            <xm:f>Sheet2!$A$1:$A$54</xm:f>
          </x14:formula1>
          <xm:sqref>D15 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AF47"/>
  <sheetViews>
    <sheetView showGridLines="0" tabSelected="1" view="pageBreakPreview" topLeftCell="A17" zoomScale="110" zoomScaleNormal="100" zoomScaleSheetLayoutView="110" workbookViewId="0">
      <selection activeCell="AE23" sqref="AE23"/>
    </sheetView>
  </sheetViews>
  <sheetFormatPr defaultRowHeight="18" x14ac:dyDescent="0.45"/>
  <cols>
    <col min="1" max="2" width="3.59765625" customWidth="1"/>
    <col min="3" max="3" width="3.5" customWidth="1"/>
    <col min="4" max="4" width="3.59765625" customWidth="1"/>
    <col min="5" max="5" width="2.09765625" customWidth="1"/>
    <col min="6" max="6" width="3.09765625" customWidth="1"/>
    <col min="7" max="7" width="4.19921875" customWidth="1"/>
    <col min="8" max="8" width="3.59765625" customWidth="1"/>
    <col min="9" max="9" width="4.19921875" customWidth="1"/>
    <col min="10" max="10" width="3.59765625" customWidth="1"/>
    <col min="11" max="11" width="1" customWidth="1"/>
    <col min="12" max="12" width="4.19921875" customWidth="1"/>
    <col min="13" max="13" width="1.69921875" customWidth="1"/>
    <col min="14" max="14" width="2.59765625" customWidth="1"/>
    <col min="15" max="15" width="3.59765625" customWidth="1"/>
    <col min="16" max="16" width="2.09765625" customWidth="1"/>
    <col min="17" max="17" width="3.59765625" customWidth="1"/>
    <col min="18" max="18" width="4.19921875" customWidth="1"/>
    <col min="19" max="19" width="3.59765625" customWidth="1"/>
    <col min="20" max="20" width="4.19921875" customWidth="1"/>
    <col min="21" max="21" width="0.69921875" customWidth="1"/>
    <col min="22" max="22" width="3.59765625" customWidth="1"/>
    <col min="23" max="23" width="4.19921875" customWidth="1"/>
    <col min="24" max="24" width="1.69921875" customWidth="1"/>
    <col min="25" max="25" width="4.19921875" customWidth="1"/>
    <col min="26" max="26" width="1.5" customWidth="1"/>
    <col min="27" max="30" width="3.59765625" customWidth="1"/>
  </cols>
  <sheetData>
    <row r="2" spans="1:32" x14ac:dyDescent="0.45">
      <c r="O2" s="1"/>
      <c r="P2" s="1"/>
      <c r="Q2" s="205" t="s">
        <v>39</v>
      </c>
      <c r="R2" s="210"/>
      <c r="S2" s="1" t="s">
        <v>24</v>
      </c>
      <c r="T2" s="205" t="s">
        <v>72</v>
      </c>
      <c r="U2" s="205"/>
      <c r="V2" s="16" t="s">
        <v>23</v>
      </c>
      <c r="W2" s="205" t="s">
        <v>47</v>
      </c>
      <c r="X2" s="205"/>
      <c r="Y2" t="s">
        <v>22</v>
      </c>
    </row>
    <row r="3" spans="1:32" x14ac:dyDescent="0.45">
      <c r="A3" t="s">
        <v>0</v>
      </c>
    </row>
    <row r="4" spans="1:32" x14ac:dyDescent="0.45">
      <c r="H4" s="1"/>
      <c r="I4" s="207" t="s">
        <v>39</v>
      </c>
      <c r="J4" s="207"/>
      <c r="K4" s="207"/>
      <c r="L4" s="207"/>
      <c r="M4" s="207"/>
      <c r="N4" s="207"/>
      <c r="O4" s="207"/>
      <c r="P4" s="204" t="s">
        <v>25</v>
      </c>
      <c r="Q4" s="204"/>
      <c r="R4" s="206"/>
      <c r="S4" s="206"/>
      <c r="T4" s="206"/>
      <c r="U4" s="206"/>
      <c r="V4" s="206"/>
      <c r="W4" s="206"/>
    </row>
    <row r="5" spans="1:32" x14ac:dyDescent="0.45">
      <c r="H5" s="1"/>
      <c r="I5" s="207" t="s">
        <v>39</v>
      </c>
      <c r="J5" s="207"/>
      <c r="K5" s="207"/>
      <c r="L5" s="207"/>
      <c r="M5" s="207"/>
      <c r="N5" s="207"/>
      <c r="O5" s="207"/>
      <c r="P5" s="204" t="s">
        <v>25</v>
      </c>
      <c r="Q5" s="204"/>
      <c r="R5" s="206"/>
      <c r="S5" s="206"/>
      <c r="T5" s="206"/>
      <c r="U5" s="206"/>
      <c r="V5" s="206"/>
      <c r="W5" s="206"/>
    </row>
    <row r="6" spans="1:32" x14ac:dyDescent="0.45">
      <c r="H6" s="71"/>
      <c r="I6" s="207" t="s">
        <v>39</v>
      </c>
      <c r="J6" s="207"/>
      <c r="K6" s="207"/>
      <c r="L6" s="207"/>
      <c r="M6" s="207"/>
      <c r="N6" s="207"/>
      <c r="O6" s="207"/>
      <c r="P6" s="204" t="s">
        <v>25</v>
      </c>
      <c r="Q6" s="204"/>
      <c r="R6" s="72"/>
      <c r="S6" s="72"/>
      <c r="T6" s="72"/>
      <c r="U6" s="72"/>
      <c r="V6" s="72"/>
      <c r="W6" s="72"/>
    </row>
    <row r="7" spans="1:32" x14ac:dyDescent="0.45">
      <c r="H7" s="71"/>
      <c r="I7" s="207" t="s">
        <v>39</v>
      </c>
      <c r="J7" s="207"/>
      <c r="K7" s="207"/>
      <c r="L7" s="207"/>
      <c r="M7" s="207"/>
      <c r="N7" s="207"/>
      <c r="O7" s="207"/>
      <c r="P7" s="204" t="s">
        <v>25</v>
      </c>
      <c r="Q7" s="204"/>
      <c r="R7" s="72"/>
      <c r="S7" s="72"/>
      <c r="T7" s="72"/>
      <c r="U7" s="72"/>
      <c r="V7" s="72"/>
      <c r="W7" s="72"/>
    </row>
    <row r="8" spans="1:32" x14ac:dyDescent="0.45">
      <c r="H8" s="1"/>
      <c r="I8" s="207" t="s">
        <v>39</v>
      </c>
      <c r="J8" s="207"/>
      <c r="K8" s="207"/>
      <c r="L8" s="207"/>
      <c r="M8" s="207"/>
      <c r="N8" s="207"/>
      <c r="O8" s="207"/>
      <c r="P8" s="204" t="s">
        <v>25</v>
      </c>
      <c r="Q8" s="204"/>
      <c r="R8" s="206"/>
      <c r="S8" s="206"/>
      <c r="T8" s="206"/>
      <c r="U8" s="206"/>
      <c r="V8" s="206"/>
      <c r="W8" s="206"/>
    </row>
    <row r="9" spans="1:32" x14ac:dyDescent="0.45">
      <c r="H9" s="1"/>
      <c r="I9" s="207" t="s">
        <v>39</v>
      </c>
      <c r="J9" s="207"/>
      <c r="K9" s="207"/>
      <c r="L9" s="207"/>
      <c r="M9" s="207"/>
      <c r="N9" s="207"/>
      <c r="O9" s="207"/>
      <c r="P9" s="204" t="s">
        <v>25</v>
      </c>
      <c r="Q9" s="204"/>
      <c r="R9" s="206"/>
      <c r="S9" s="206"/>
      <c r="T9" s="206"/>
      <c r="U9" s="206"/>
      <c r="V9" s="206"/>
      <c r="W9" s="206"/>
    </row>
    <row r="10" spans="1:32" x14ac:dyDescent="0.45">
      <c r="H10" s="1"/>
      <c r="I10" s="207" t="s">
        <v>39</v>
      </c>
      <c r="J10" s="207"/>
      <c r="K10" s="207"/>
      <c r="L10" s="207"/>
      <c r="M10" s="207"/>
      <c r="N10" s="207"/>
      <c r="O10" s="207"/>
      <c r="P10" s="204" t="s">
        <v>25</v>
      </c>
      <c r="Q10" s="204"/>
      <c r="R10" s="206"/>
      <c r="S10" s="206"/>
      <c r="T10" s="206"/>
      <c r="U10" s="206"/>
      <c r="V10" s="206"/>
      <c r="W10" s="206"/>
      <c r="AF10" s="35"/>
    </row>
    <row r="11" spans="1:32" x14ac:dyDescent="0.45">
      <c r="H11" s="1"/>
      <c r="I11" s="207" t="s">
        <v>39</v>
      </c>
      <c r="J11" s="207"/>
      <c r="K11" s="207"/>
      <c r="L11" s="207"/>
      <c r="M11" s="207"/>
      <c r="N11" s="207"/>
      <c r="O11" s="207"/>
      <c r="P11" s="204" t="s">
        <v>25</v>
      </c>
      <c r="Q11" s="204"/>
      <c r="R11" s="206"/>
      <c r="S11" s="206"/>
      <c r="T11" s="206"/>
      <c r="U11" s="206"/>
      <c r="V11" s="206"/>
      <c r="W11" s="206"/>
    </row>
    <row r="12" spans="1:32" ht="14.25" customHeight="1" x14ac:dyDescent="0.45">
      <c r="H12" s="19"/>
      <c r="I12" s="19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32" x14ac:dyDescent="0.45">
      <c r="A13" s="76" t="s">
        <v>1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1:32" ht="4.5" customHeight="1" x14ac:dyDescent="0.45"/>
    <row r="15" spans="1:32" ht="37.5" customHeight="1" x14ac:dyDescent="0.45">
      <c r="A15" s="211" t="s">
        <v>27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</row>
    <row r="16" spans="1:32" ht="18.75" customHeight="1" x14ac:dyDescent="0.45">
      <c r="A16" s="204" t="s">
        <v>2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</row>
    <row r="17" spans="1:25" x14ac:dyDescent="0.45">
      <c r="A17" s="82" t="s">
        <v>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spans="1:25" x14ac:dyDescent="0.45">
      <c r="A18" s="83" t="s">
        <v>4</v>
      </c>
      <c r="B18" s="84"/>
      <c r="C18" s="85"/>
      <c r="D18" s="201" t="s">
        <v>73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3"/>
    </row>
    <row r="19" spans="1:25" x14ac:dyDescent="0.45">
      <c r="A19" s="89" t="s">
        <v>5</v>
      </c>
      <c r="B19" s="90"/>
      <c r="C19" s="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</row>
    <row r="20" spans="1:25" x14ac:dyDescent="0.45">
      <c r="A20" s="93" t="s">
        <v>56</v>
      </c>
      <c r="B20" s="84"/>
      <c r="C20" s="85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</row>
    <row r="21" spans="1:25" x14ac:dyDescent="0.45">
      <c r="A21" s="196"/>
      <c r="B21" s="197"/>
      <c r="C21" s="198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</row>
    <row r="22" spans="1:25" x14ac:dyDescent="0.45">
      <c r="A22" s="196"/>
      <c r="B22" s="197"/>
      <c r="C22" s="198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1:25" x14ac:dyDescent="0.45">
      <c r="A23" s="196"/>
      <c r="B23" s="197"/>
      <c r="C23" s="198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1:25" x14ac:dyDescent="0.45">
      <c r="A24" s="94"/>
      <c r="B24" s="95"/>
      <c r="C24" s="96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1:25" x14ac:dyDescent="0.45">
      <c r="A25" s="89" t="s">
        <v>6</v>
      </c>
      <c r="B25" s="90"/>
      <c r="C25" s="91"/>
      <c r="D25" s="200" t="s">
        <v>39</v>
      </c>
      <c r="E25" s="195"/>
      <c r="F25" s="6" t="s">
        <v>7</v>
      </c>
      <c r="G25" s="42" t="s">
        <v>47</v>
      </c>
      <c r="H25" s="6" t="s">
        <v>8</v>
      </c>
      <c r="I25" s="42" t="s">
        <v>47</v>
      </c>
      <c r="J25" s="34" t="s">
        <v>26</v>
      </c>
      <c r="K25" s="14"/>
      <c r="L25" s="42" t="s">
        <v>39</v>
      </c>
      <c r="M25" s="6" t="s">
        <v>10</v>
      </c>
      <c r="N25" s="6" t="s">
        <v>11</v>
      </c>
      <c r="O25" s="194" t="s">
        <v>47</v>
      </c>
      <c r="P25" s="195"/>
      <c r="Q25" s="6" t="s">
        <v>7</v>
      </c>
      <c r="R25" s="42" t="s">
        <v>47</v>
      </c>
      <c r="S25" s="6" t="s">
        <v>8</v>
      </c>
      <c r="T25" s="42" t="s">
        <v>47</v>
      </c>
      <c r="U25" s="176" t="s">
        <v>26</v>
      </c>
      <c r="V25" s="176"/>
      <c r="W25" s="42" t="s">
        <v>39</v>
      </c>
      <c r="X25" s="3" t="s">
        <v>10</v>
      </c>
      <c r="Y25" s="2"/>
    </row>
    <row r="26" spans="1:25" x14ac:dyDescent="0.45">
      <c r="A26" s="89" t="s">
        <v>12</v>
      </c>
      <c r="B26" s="90"/>
      <c r="C26" s="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x14ac:dyDescent="0.45">
      <c r="A27" s="89" t="s">
        <v>13</v>
      </c>
      <c r="B27" s="90"/>
      <c r="C27" s="91"/>
      <c r="D27" s="208" t="s">
        <v>39</v>
      </c>
      <c r="E27" s="209"/>
      <c r="F27" s="209"/>
      <c r="G27" s="209"/>
      <c r="H27" s="209"/>
      <c r="I27" s="209"/>
      <c r="J27" s="117" t="s">
        <v>129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8"/>
    </row>
    <row r="28" spans="1:25" x14ac:dyDescent="0.45">
      <c r="A28" s="115" t="s">
        <v>14</v>
      </c>
      <c r="B28" s="115"/>
      <c r="C28" s="115"/>
      <c r="D28" s="116">
        <f>I29+Q29+W29</f>
        <v>0</v>
      </c>
      <c r="E28" s="108"/>
      <c r="F28" s="108"/>
      <c r="G28" s="108"/>
      <c r="H28" s="117" t="s">
        <v>57</v>
      </c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8"/>
    </row>
    <row r="29" spans="1:25" ht="18.600000000000001" thickBot="1" x14ac:dyDescent="0.5">
      <c r="A29" s="115"/>
      <c r="B29" s="115"/>
      <c r="C29" s="115"/>
      <c r="D29" s="119" t="s">
        <v>29</v>
      </c>
      <c r="E29" s="120"/>
      <c r="F29" s="44" t="s">
        <v>30</v>
      </c>
      <c r="G29" s="45"/>
      <c r="H29" s="46"/>
      <c r="I29" s="199"/>
      <c r="J29" s="199"/>
      <c r="K29" s="21" t="s">
        <v>59</v>
      </c>
      <c r="L29" s="5"/>
      <c r="M29" s="5"/>
      <c r="N29" s="10"/>
      <c r="O29" s="15"/>
      <c r="P29" s="13"/>
      <c r="Q29" s="199"/>
      <c r="R29" s="199"/>
      <c r="S29" s="20" t="s">
        <v>58</v>
      </c>
      <c r="T29" s="11"/>
      <c r="U29" s="10"/>
      <c r="V29" s="15"/>
      <c r="W29" s="43"/>
      <c r="X29" s="176" t="s">
        <v>57</v>
      </c>
      <c r="Y29" s="177"/>
    </row>
    <row r="30" spans="1:25" ht="19.2" thickTop="1" thickBot="1" x14ac:dyDescent="0.5">
      <c r="A30" s="110" t="s">
        <v>21</v>
      </c>
      <c r="B30" s="111"/>
      <c r="C30" s="111"/>
      <c r="D30" s="186"/>
      <c r="E30" s="187"/>
      <c r="F30" s="187"/>
      <c r="G30" s="187"/>
      <c r="H30" s="47" t="s">
        <v>15</v>
      </c>
      <c r="I30" s="176" t="s">
        <v>16</v>
      </c>
      <c r="J30" s="176"/>
      <c r="K30" s="176"/>
      <c r="L30" s="176"/>
      <c r="M30" s="176"/>
      <c r="N30" s="176"/>
      <c r="O30" s="188" t="s">
        <v>40</v>
      </c>
      <c r="P30" s="189"/>
      <c r="Q30" s="189"/>
      <c r="R30" s="189"/>
      <c r="S30" s="189"/>
      <c r="T30" s="189"/>
      <c r="U30" s="189"/>
      <c r="V30" s="189"/>
      <c r="W30" s="189"/>
      <c r="X30" s="189"/>
      <c r="Y30" s="189"/>
    </row>
    <row r="31" spans="1:25" ht="18.600000000000001" thickTop="1" x14ac:dyDescent="0.45">
      <c r="A31" s="110" t="s">
        <v>17</v>
      </c>
      <c r="B31" s="111"/>
      <c r="C31" s="134"/>
      <c r="D31" s="190"/>
      <c r="E31" s="190"/>
      <c r="F31" s="190"/>
      <c r="G31" s="190"/>
      <c r="H31" s="190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</row>
    <row r="32" spans="1:25" s="36" customFormat="1" ht="13.65" customHeight="1" x14ac:dyDescent="0.45">
      <c r="A32" s="37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31" ht="18.600000000000001" thickBot="1" x14ac:dyDescent="0.5">
      <c r="A33" s="122" t="s">
        <v>18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</row>
    <row r="34" spans="1:31" x14ac:dyDescent="0.45">
      <c r="A34" s="181" t="s">
        <v>62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3"/>
      <c r="M34" s="184" t="s">
        <v>63</v>
      </c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5"/>
      <c r="AE34" s="36"/>
    </row>
    <row r="35" spans="1:31" x14ac:dyDescent="0.45">
      <c r="A35" s="178" t="s">
        <v>19</v>
      </c>
      <c r="B35" s="179"/>
      <c r="C35" s="179"/>
      <c r="D35" s="179"/>
      <c r="E35" s="179"/>
      <c r="F35" s="179"/>
      <c r="G35" s="179"/>
      <c r="H35" s="180"/>
      <c r="I35" s="161" t="s">
        <v>130</v>
      </c>
      <c r="J35" s="162"/>
      <c r="K35" s="162"/>
      <c r="L35" s="30" t="s">
        <v>31</v>
      </c>
      <c r="M35" s="169"/>
      <c r="N35" s="170"/>
      <c r="O35" s="170"/>
      <c r="P35" s="170"/>
      <c r="Q35" s="170"/>
      <c r="R35" s="170"/>
      <c r="S35" s="170"/>
      <c r="T35" s="170"/>
      <c r="U35" s="171"/>
      <c r="V35" s="161"/>
      <c r="W35" s="162"/>
      <c r="X35" s="162"/>
      <c r="Y35" s="31" t="s">
        <v>31</v>
      </c>
      <c r="AE35" s="36"/>
    </row>
    <row r="36" spans="1:31" x14ac:dyDescent="0.45">
      <c r="A36" s="178" t="s">
        <v>20</v>
      </c>
      <c r="B36" s="179"/>
      <c r="C36" s="179"/>
      <c r="D36" s="179"/>
      <c r="E36" s="179"/>
      <c r="F36" s="179"/>
      <c r="G36" s="179"/>
      <c r="H36" s="180"/>
      <c r="I36" s="161" t="s">
        <v>131</v>
      </c>
      <c r="J36" s="162"/>
      <c r="K36" s="162"/>
      <c r="L36" s="30" t="s">
        <v>31</v>
      </c>
      <c r="M36" s="169"/>
      <c r="N36" s="170"/>
      <c r="O36" s="170"/>
      <c r="P36" s="170"/>
      <c r="Q36" s="170"/>
      <c r="R36" s="170"/>
      <c r="S36" s="170"/>
      <c r="T36" s="170"/>
      <c r="U36" s="171"/>
      <c r="V36" s="161"/>
      <c r="W36" s="162"/>
      <c r="X36" s="162"/>
      <c r="Y36" s="31" t="s">
        <v>31</v>
      </c>
      <c r="AE36" s="36"/>
    </row>
    <row r="37" spans="1:31" x14ac:dyDescent="0.45">
      <c r="A37" s="192"/>
      <c r="B37" s="170"/>
      <c r="C37" s="170"/>
      <c r="D37" s="170"/>
      <c r="E37" s="170"/>
      <c r="F37" s="170"/>
      <c r="G37" s="170"/>
      <c r="H37" s="171"/>
      <c r="I37" s="161"/>
      <c r="J37" s="162"/>
      <c r="K37" s="162"/>
      <c r="L37" s="30" t="s">
        <v>31</v>
      </c>
      <c r="M37" s="169"/>
      <c r="N37" s="170"/>
      <c r="O37" s="170"/>
      <c r="P37" s="170"/>
      <c r="Q37" s="170"/>
      <c r="R37" s="170"/>
      <c r="S37" s="170"/>
      <c r="T37" s="170"/>
      <c r="U37" s="171"/>
      <c r="V37" s="161"/>
      <c r="W37" s="162"/>
      <c r="X37" s="162"/>
      <c r="Y37" s="31" t="s">
        <v>31</v>
      </c>
      <c r="AE37" s="36"/>
    </row>
    <row r="38" spans="1:31" x14ac:dyDescent="0.45">
      <c r="A38" s="192"/>
      <c r="B38" s="170"/>
      <c r="C38" s="170"/>
      <c r="D38" s="170"/>
      <c r="E38" s="170"/>
      <c r="F38" s="170"/>
      <c r="G38" s="170"/>
      <c r="H38" s="171"/>
      <c r="I38" s="161"/>
      <c r="J38" s="162"/>
      <c r="K38" s="162"/>
      <c r="L38" s="30" t="s">
        <v>31</v>
      </c>
      <c r="M38" s="169"/>
      <c r="N38" s="170"/>
      <c r="O38" s="170"/>
      <c r="P38" s="170"/>
      <c r="Q38" s="170"/>
      <c r="R38" s="170"/>
      <c r="S38" s="170"/>
      <c r="T38" s="170"/>
      <c r="U38" s="171"/>
      <c r="V38" s="161"/>
      <c r="W38" s="162"/>
      <c r="X38" s="162"/>
      <c r="Y38" s="31" t="s">
        <v>31</v>
      </c>
      <c r="AE38" s="36"/>
    </row>
    <row r="39" spans="1:31" x14ac:dyDescent="0.45">
      <c r="A39" s="192"/>
      <c r="B39" s="170"/>
      <c r="C39" s="170"/>
      <c r="D39" s="170"/>
      <c r="E39" s="170"/>
      <c r="F39" s="170"/>
      <c r="G39" s="170"/>
      <c r="H39" s="171"/>
      <c r="I39" s="161"/>
      <c r="J39" s="162"/>
      <c r="K39" s="162"/>
      <c r="L39" s="33" t="s">
        <v>15</v>
      </c>
      <c r="M39" s="169"/>
      <c r="N39" s="170"/>
      <c r="O39" s="170"/>
      <c r="P39" s="170"/>
      <c r="Q39" s="170"/>
      <c r="R39" s="170"/>
      <c r="S39" s="170"/>
      <c r="T39" s="170"/>
      <c r="U39" s="171"/>
      <c r="V39" s="161"/>
      <c r="W39" s="162"/>
      <c r="X39" s="162"/>
      <c r="Y39" s="31" t="s">
        <v>15</v>
      </c>
      <c r="AE39" s="36"/>
    </row>
    <row r="40" spans="1:31" x14ac:dyDescent="0.45">
      <c r="A40" s="192"/>
      <c r="B40" s="170"/>
      <c r="C40" s="170"/>
      <c r="D40" s="170"/>
      <c r="E40" s="170"/>
      <c r="F40" s="170"/>
      <c r="G40" s="170"/>
      <c r="H40" s="171"/>
      <c r="I40" s="161"/>
      <c r="J40" s="162"/>
      <c r="K40" s="162"/>
      <c r="L40" s="30" t="s">
        <v>31</v>
      </c>
      <c r="M40" s="169"/>
      <c r="N40" s="170"/>
      <c r="O40" s="170"/>
      <c r="P40" s="170"/>
      <c r="Q40" s="170"/>
      <c r="R40" s="170"/>
      <c r="S40" s="170"/>
      <c r="T40" s="170"/>
      <c r="U40" s="171"/>
      <c r="V40" s="161"/>
      <c r="W40" s="162"/>
      <c r="X40" s="162"/>
      <c r="Y40" s="31" t="s">
        <v>31</v>
      </c>
      <c r="AE40" s="36"/>
    </row>
    <row r="41" spans="1:31" x14ac:dyDescent="0.45">
      <c r="A41" s="175" t="s">
        <v>60</v>
      </c>
      <c r="B41" s="176"/>
      <c r="C41" s="176"/>
      <c r="D41" s="176"/>
      <c r="E41" s="176"/>
      <c r="F41" s="176"/>
      <c r="G41" s="176"/>
      <c r="H41" s="177"/>
      <c r="I41" s="159">
        <f>SUM(I35:I40)</f>
        <v>0</v>
      </c>
      <c r="J41" s="160"/>
      <c r="K41" s="160"/>
      <c r="L41" s="30" t="s">
        <v>31</v>
      </c>
      <c r="M41" s="169"/>
      <c r="N41" s="170"/>
      <c r="O41" s="170"/>
      <c r="P41" s="170"/>
      <c r="Q41" s="170"/>
      <c r="R41" s="170"/>
      <c r="S41" s="170"/>
      <c r="T41" s="170"/>
      <c r="U41" s="171"/>
      <c r="V41" s="161"/>
      <c r="W41" s="162"/>
      <c r="X41" s="162"/>
      <c r="Y41" s="31" t="s">
        <v>31</v>
      </c>
      <c r="AE41" s="36"/>
    </row>
    <row r="42" spans="1:31" x14ac:dyDescent="0.45">
      <c r="A42" s="175" t="s">
        <v>21</v>
      </c>
      <c r="B42" s="176"/>
      <c r="C42" s="176"/>
      <c r="D42" s="176"/>
      <c r="E42" s="176"/>
      <c r="F42" s="176"/>
      <c r="G42" s="176"/>
      <c r="H42" s="177"/>
      <c r="I42" s="144">
        <f>D30</f>
        <v>0</v>
      </c>
      <c r="J42" s="145"/>
      <c r="K42" s="145"/>
      <c r="L42" s="30" t="s">
        <v>31</v>
      </c>
      <c r="M42" s="169"/>
      <c r="N42" s="170"/>
      <c r="O42" s="170"/>
      <c r="P42" s="170"/>
      <c r="Q42" s="170"/>
      <c r="R42" s="170"/>
      <c r="S42" s="170"/>
      <c r="T42" s="170"/>
      <c r="U42" s="171"/>
      <c r="V42" s="161"/>
      <c r="W42" s="162"/>
      <c r="X42" s="162"/>
      <c r="Y42" s="31" t="s">
        <v>31</v>
      </c>
    </row>
    <row r="43" spans="1:31" ht="18.600000000000001" thickBot="1" x14ac:dyDescent="0.5">
      <c r="A43" s="146" t="s">
        <v>61</v>
      </c>
      <c r="B43" s="147"/>
      <c r="C43" s="147"/>
      <c r="D43" s="147"/>
      <c r="E43" s="147"/>
      <c r="F43" s="147"/>
      <c r="G43" s="147"/>
      <c r="H43" s="148"/>
      <c r="I43" s="149">
        <f>I41+I42</f>
        <v>0</v>
      </c>
      <c r="J43" s="150"/>
      <c r="K43" s="150"/>
      <c r="L43" s="29" t="s">
        <v>31</v>
      </c>
      <c r="M43" s="151" t="s">
        <v>61</v>
      </c>
      <c r="N43" s="147"/>
      <c r="O43" s="147"/>
      <c r="P43" s="147"/>
      <c r="Q43" s="147"/>
      <c r="R43" s="147"/>
      <c r="S43" s="147"/>
      <c r="T43" s="147"/>
      <c r="U43" s="148"/>
      <c r="V43" s="149">
        <f>SUM(V35:X42)</f>
        <v>0</v>
      </c>
      <c r="W43" s="150"/>
      <c r="X43" s="150"/>
      <c r="Y43" s="32" t="s">
        <v>31</v>
      </c>
    </row>
    <row r="44" spans="1:31" ht="18" customHeight="1" x14ac:dyDescent="0.45">
      <c r="Y44" s="17" t="s">
        <v>49</v>
      </c>
    </row>
    <row r="45" spans="1:31" ht="13.65" customHeight="1" x14ac:dyDescent="0.45">
      <c r="A45" s="174" t="s">
        <v>74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50"/>
    </row>
    <row r="46" spans="1:31" s="36" customFormat="1" ht="13.5" customHeight="1" x14ac:dyDescent="0.45">
      <c r="A46" s="172" t="s">
        <v>50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</row>
    <row r="47" spans="1:31" ht="18.75" customHeight="1" x14ac:dyDescent="0.45">
      <c r="A47" s="173" t="s">
        <v>32</v>
      </c>
      <c r="B47" s="173"/>
      <c r="C47" s="173"/>
      <c r="D47" s="163" t="s">
        <v>33</v>
      </c>
      <c r="E47" s="164"/>
      <c r="F47" s="164"/>
      <c r="G47" s="164"/>
      <c r="H47" s="164"/>
      <c r="I47" s="165"/>
      <c r="J47" s="166" t="s">
        <v>34</v>
      </c>
      <c r="K47" s="167"/>
      <c r="L47" s="167"/>
      <c r="M47" s="167"/>
      <c r="N47" s="167"/>
      <c r="O47" s="167"/>
      <c r="P47" s="167"/>
      <c r="Q47" s="168"/>
      <c r="R47" s="39"/>
      <c r="S47" s="40"/>
      <c r="T47" s="40"/>
      <c r="U47" s="40"/>
      <c r="V47" s="40"/>
      <c r="W47" s="40"/>
      <c r="X47" s="40"/>
      <c r="Y47" s="41"/>
    </row>
  </sheetData>
  <mergeCells count="102">
    <mergeCell ref="Q2:R2"/>
    <mergeCell ref="T2:U2"/>
    <mergeCell ref="A15:Y15"/>
    <mergeCell ref="D19:Y19"/>
    <mergeCell ref="I10:O10"/>
    <mergeCell ref="R4:W4"/>
    <mergeCell ref="P5:Q5"/>
    <mergeCell ref="P8:Q8"/>
    <mergeCell ref="P9:Q9"/>
    <mergeCell ref="P10:Q10"/>
    <mergeCell ref="P4:Q4"/>
    <mergeCell ref="R5:W5"/>
    <mergeCell ref="R8:W8"/>
    <mergeCell ref="R9:W9"/>
    <mergeCell ref="R10:W10"/>
    <mergeCell ref="I6:O6"/>
    <mergeCell ref="I7:O7"/>
    <mergeCell ref="P6:Q6"/>
    <mergeCell ref="P7:Q7"/>
    <mergeCell ref="A17:Y17"/>
    <mergeCell ref="A39:H39"/>
    <mergeCell ref="D25:E25"/>
    <mergeCell ref="M38:U38"/>
    <mergeCell ref="M37:U37"/>
    <mergeCell ref="M36:U36"/>
    <mergeCell ref="D18:Y18"/>
    <mergeCell ref="P11:Q11"/>
    <mergeCell ref="W2:X2"/>
    <mergeCell ref="D28:G28"/>
    <mergeCell ref="A16:X16"/>
    <mergeCell ref="R11:W11"/>
    <mergeCell ref="J12:Y12"/>
    <mergeCell ref="A13:Y13"/>
    <mergeCell ref="I11:O11"/>
    <mergeCell ref="D27:I27"/>
    <mergeCell ref="J27:Y27"/>
    <mergeCell ref="I4:O4"/>
    <mergeCell ref="I5:O5"/>
    <mergeCell ref="I8:O8"/>
    <mergeCell ref="I9:O9"/>
    <mergeCell ref="U25:V25"/>
    <mergeCell ref="A28:C29"/>
    <mergeCell ref="X29:Y29"/>
    <mergeCell ref="I29:J29"/>
    <mergeCell ref="A38:H38"/>
    <mergeCell ref="A37:H37"/>
    <mergeCell ref="D20:Y24"/>
    <mergeCell ref="O25:P25"/>
    <mergeCell ref="D26:Y26"/>
    <mergeCell ref="A18:C18"/>
    <mergeCell ref="A19:C19"/>
    <mergeCell ref="A20:C24"/>
    <mergeCell ref="Q29:R29"/>
    <mergeCell ref="H28:Y28"/>
    <mergeCell ref="A43:H43"/>
    <mergeCell ref="A41:H41"/>
    <mergeCell ref="M39:U39"/>
    <mergeCell ref="V39:X39"/>
    <mergeCell ref="V38:X38"/>
    <mergeCell ref="V37:X37"/>
    <mergeCell ref="V36:X36"/>
    <mergeCell ref="I30:N30"/>
    <mergeCell ref="V43:X43"/>
    <mergeCell ref="A42:H42"/>
    <mergeCell ref="A36:H36"/>
    <mergeCell ref="A35:H35"/>
    <mergeCell ref="A34:L34"/>
    <mergeCell ref="M34:Y34"/>
    <mergeCell ref="D30:G30"/>
    <mergeCell ref="O30:Y30"/>
    <mergeCell ref="D31:Y31"/>
    <mergeCell ref="A33:Y33"/>
    <mergeCell ref="A31:C31"/>
    <mergeCell ref="V35:X35"/>
    <mergeCell ref="V42:X42"/>
    <mergeCell ref="I39:K39"/>
    <mergeCell ref="I42:K42"/>
    <mergeCell ref="A40:H40"/>
    <mergeCell ref="I41:K41"/>
    <mergeCell ref="I40:K40"/>
    <mergeCell ref="D47:I47"/>
    <mergeCell ref="J47:Q47"/>
    <mergeCell ref="A25:C25"/>
    <mergeCell ref="A26:C26"/>
    <mergeCell ref="A27:C27"/>
    <mergeCell ref="A30:C30"/>
    <mergeCell ref="D29:E29"/>
    <mergeCell ref="M35:U35"/>
    <mergeCell ref="M43:U43"/>
    <mergeCell ref="I38:K38"/>
    <mergeCell ref="I37:K37"/>
    <mergeCell ref="I36:K36"/>
    <mergeCell ref="I35:K35"/>
    <mergeCell ref="I43:K43"/>
    <mergeCell ref="A46:Y46"/>
    <mergeCell ref="A47:C47"/>
    <mergeCell ref="V41:X41"/>
    <mergeCell ref="V40:X40"/>
    <mergeCell ref="M40:U40"/>
    <mergeCell ref="M42:U42"/>
    <mergeCell ref="M41:U41"/>
    <mergeCell ref="A45:Y45"/>
  </mergeCells>
  <phoneticPr fontId="1"/>
  <conditionalFormatting sqref="I43:K43">
    <cfRule type="expression" dxfId="5" priority="2">
      <formula>$V$43&lt;&gt;$I$43</formula>
    </cfRule>
  </conditionalFormatting>
  <conditionalFormatting sqref="V43:X43">
    <cfRule type="expression" dxfId="4" priority="1">
      <formula>$I$43&lt;&gt;$V$43</formula>
    </cfRule>
  </conditionalFormatting>
  <dataValidations count="2">
    <dataValidation imeMode="halfAlpha" allowBlank="1" showInputMessage="1" showErrorMessage="1" sqref="I29:J29 D28:G28 W29 Q29:R29 V35:X43 D30:G30 I35:K43" xr:uid="{00000000-0002-0000-0100-000000000000}"/>
    <dataValidation imeMode="hiragana" allowBlank="1" showInputMessage="1" showErrorMessage="1" sqref="D19:Y24" xr:uid="{00000000-0002-0000-0100-000001000000}"/>
  </dataValidations>
  <pageMargins left="0.70866141732283472" right="0.70866141732283472" top="0.35433070866141736" bottom="0.15748031496062992" header="0.31496062992125984" footer="0.31496062992125984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Sheet2!$A$1:$A$54</xm:f>
          </x14:formula1>
          <xm:sqref>D27 I4:I11</xm:sqref>
        </x14:dataValidation>
        <x14:dataValidation type="list" allowBlank="1" showInputMessage="1" showErrorMessage="1" xr:uid="{00000000-0002-0000-0100-000003000000}">
          <x14:formula1>
            <xm:f>Sheet2!$H$1:$H$5</xm:f>
          </x14:formula1>
          <xm:sqref>O30:Y30</xm:sqref>
        </x14:dataValidation>
        <x14:dataValidation type="list" allowBlank="1" showInputMessage="1" showErrorMessage="1" xr:uid="{00000000-0002-0000-0100-000004000000}">
          <x14:formula1>
            <xm:f>Sheet2!$C$1:$C$10</xm:f>
          </x14:formula1>
          <xm:sqref>O25:P25 D25:E25 Q2:R2</xm:sqref>
        </x14:dataValidation>
        <x14:dataValidation type="list" allowBlank="1" showInputMessage="1" showErrorMessage="1" xr:uid="{00000000-0002-0000-0100-000005000000}">
          <x14:formula1>
            <xm:f>Sheet2!$D$1:$D$12</xm:f>
          </x14:formula1>
          <xm:sqref>G25 R25 T2</xm:sqref>
        </x14:dataValidation>
        <x14:dataValidation type="list" allowBlank="1" showInputMessage="1" showErrorMessage="1" xr:uid="{00000000-0002-0000-0100-000006000000}">
          <x14:formula1>
            <xm:f>Sheet2!$B$1:$B$7</xm:f>
          </x14:formula1>
          <xm:sqref>W25 L25</xm:sqref>
        </x14:dataValidation>
        <x14:dataValidation type="list" allowBlank="1" showInputMessage="1" showErrorMessage="1" xr:uid="{00000000-0002-0000-0100-000007000000}">
          <x14:formula1>
            <xm:f>Sheet2!$E$1:$E$31</xm:f>
          </x14:formula1>
          <xm:sqref>I25 T25 W2</xm:sqref>
        </x14:dataValidation>
        <x14:dataValidation type="list" allowBlank="1" showInputMessage="1" showErrorMessage="1" xr:uid="{00000000-0002-0000-0100-000008000000}">
          <x14:formula1>
            <xm:f>Sheet2!$F$1:$F$4</xm:f>
          </x14:formula1>
          <xm:sqref>D18:Y18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Y44"/>
  <sheetViews>
    <sheetView showGridLines="0" view="pageBreakPreview" topLeftCell="A21" zoomScale="110" zoomScaleNormal="100" zoomScaleSheetLayoutView="110" workbookViewId="0">
      <selection activeCell="D27" sqref="D27:Y27"/>
    </sheetView>
  </sheetViews>
  <sheetFormatPr defaultRowHeight="18" x14ac:dyDescent="0.45"/>
  <cols>
    <col min="1" max="2" width="3.59765625" customWidth="1"/>
    <col min="3" max="3" width="3.5" customWidth="1"/>
    <col min="4" max="4" width="3.59765625" customWidth="1"/>
    <col min="5" max="5" width="2.09765625" customWidth="1"/>
    <col min="6" max="6" width="3.09765625" customWidth="1"/>
    <col min="7" max="7" width="4.19921875" customWidth="1"/>
    <col min="8" max="8" width="3.59765625" customWidth="1"/>
    <col min="9" max="9" width="4.19921875" customWidth="1"/>
    <col min="10" max="10" width="3.59765625" customWidth="1"/>
    <col min="11" max="11" width="1" customWidth="1"/>
    <col min="12" max="12" width="4.19921875" customWidth="1"/>
    <col min="13" max="13" width="1.69921875" customWidth="1"/>
    <col min="14" max="14" width="2.59765625" customWidth="1"/>
    <col min="15" max="15" width="3.59765625" customWidth="1"/>
    <col min="16" max="16" width="2.09765625" customWidth="1"/>
    <col min="17" max="17" width="3.59765625" customWidth="1"/>
    <col min="18" max="18" width="4.19921875" customWidth="1"/>
    <col min="19" max="19" width="3.59765625" customWidth="1"/>
    <col min="20" max="20" width="4.19921875" customWidth="1"/>
    <col min="21" max="21" width="0.69921875" customWidth="1"/>
    <col min="22" max="22" width="3.59765625" customWidth="1"/>
    <col min="23" max="23" width="4.19921875" customWidth="1"/>
    <col min="24" max="24" width="1.69921875" customWidth="1"/>
    <col min="25" max="25" width="2.19921875" customWidth="1"/>
    <col min="26" max="30" width="3.59765625" customWidth="1"/>
  </cols>
  <sheetData>
    <row r="2" spans="1:25" x14ac:dyDescent="0.45">
      <c r="O2" s="1"/>
      <c r="P2" s="1"/>
      <c r="Q2" s="77" t="s">
        <v>133</v>
      </c>
      <c r="R2" s="77"/>
      <c r="S2" s="1" t="s">
        <v>7</v>
      </c>
      <c r="T2" s="78">
        <v>9</v>
      </c>
      <c r="U2" s="78"/>
      <c r="V2" s="16" t="s">
        <v>8</v>
      </c>
      <c r="W2" s="79">
        <v>1</v>
      </c>
      <c r="X2" s="79"/>
      <c r="Y2" t="s">
        <v>9</v>
      </c>
    </row>
    <row r="3" spans="1:25" x14ac:dyDescent="0.45">
      <c r="A3" t="s">
        <v>0</v>
      </c>
    </row>
    <row r="4" spans="1:25" x14ac:dyDescent="0.45">
      <c r="H4" s="1"/>
      <c r="I4" s="80" t="s">
        <v>134</v>
      </c>
      <c r="J4" s="81"/>
      <c r="K4" s="81"/>
      <c r="L4" s="81"/>
      <c r="M4" s="81"/>
      <c r="N4" s="81"/>
      <c r="O4" s="81"/>
      <c r="P4" s="77" t="s">
        <v>25</v>
      </c>
      <c r="Q4" s="77"/>
      <c r="R4" s="77" t="s">
        <v>159</v>
      </c>
      <c r="S4" s="77"/>
      <c r="T4" s="77"/>
      <c r="U4" s="77"/>
      <c r="V4" s="77"/>
      <c r="W4" s="77"/>
    </row>
    <row r="5" spans="1:25" x14ac:dyDescent="0.45">
      <c r="H5" s="1"/>
      <c r="I5" s="212" t="s">
        <v>39</v>
      </c>
      <c r="J5" s="212"/>
      <c r="K5" s="212"/>
      <c r="L5" s="212"/>
      <c r="M5" s="212"/>
      <c r="N5" s="212"/>
      <c r="O5" s="212"/>
      <c r="P5" s="77" t="s">
        <v>25</v>
      </c>
      <c r="Q5" s="77"/>
      <c r="R5" s="77"/>
      <c r="S5" s="77"/>
      <c r="T5" s="77"/>
      <c r="U5" s="77"/>
      <c r="V5" s="77"/>
      <c r="W5" s="77"/>
    </row>
    <row r="6" spans="1:25" x14ac:dyDescent="0.45">
      <c r="H6" s="1"/>
      <c r="I6" s="212" t="s">
        <v>39</v>
      </c>
      <c r="J6" s="212"/>
      <c r="K6" s="212"/>
      <c r="L6" s="212"/>
      <c r="M6" s="212"/>
      <c r="N6" s="212"/>
      <c r="O6" s="212"/>
      <c r="P6" s="77" t="s">
        <v>25</v>
      </c>
      <c r="Q6" s="77"/>
      <c r="R6" s="77"/>
      <c r="S6" s="77"/>
      <c r="T6" s="77"/>
      <c r="U6" s="77"/>
      <c r="V6" s="77"/>
      <c r="W6" s="77"/>
    </row>
    <row r="7" spans="1:25" ht="14.25" customHeight="1" x14ac:dyDescent="0.45">
      <c r="H7" s="52"/>
      <c r="I7" s="52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19.5" customHeight="1" x14ac:dyDescent="0.45">
      <c r="H8" s="52"/>
      <c r="I8" s="52"/>
      <c r="J8" s="54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x14ac:dyDescent="0.45">
      <c r="A9" s="204" t="s">
        <v>71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</row>
    <row r="10" spans="1:25" ht="10.5" customHeight="1" x14ac:dyDescent="0.45"/>
    <row r="11" spans="1:25" ht="37.5" customHeight="1" x14ac:dyDescent="0.45">
      <c r="A11" s="211" t="s">
        <v>64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</row>
    <row r="12" spans="1:25" ht="10.5" customHeight="1" x14ac:dyDescent="0.45"/>
    <row r="13" spans="1:25" ht="14.25" customHeight="1" x14ac:dyDescent="0.45">
      <c r="A13" s="204" t="s">
        <v>2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</row>
    <row r="14" spans="1:25" ht="10.5" customHeight="1" x14ac:dyDescent="0.45"/>
    <row r="15" spans="1:25" x14ac:dyDescent="0.45">
      <c r="A15" s="82" t="s">
        <v>65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1:25" x14ac:dyDescent="0.45">
      <c r="A16" s="83" t="s">
        <v>4</v>
      </c>
      <c r="B16" s="84"/>
      <c r="C16" s="85"/>
      <c r="D16" s="86" t="s">
        <v>136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x14ac:dyDescent="0.45">
      <c r="A17" s="89" t="s">
        <v>5</v>
      </c>
      <c r="B17" s="90"/>
      <c r="C17" s="91"/>
      <c r="D17" s="103" t="s">
        <v>155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</row>
    <row r="18" spans="1:25" ht="18.75" customHeight="1" x14ac:dyDescent="0.45">
      <c r="A18" s="93" t="s">
        <v>68</v>
      </c>
      <c r="B18" s="213"/>
      <c r="C18" s="214"/>
      <c r="D18" s="220" t="s">
        <v>158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/>
    </row>
    <row r="19" spans="1:25" x14ac:dyDescent="0.45">
      <c r="A19" s="196"/>
      <c r="B19" s="215"/>
      <c r="C19" s="216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5"/>
    </row>
    <row r="20" spans="1:25" x14ac:dyDescent="0.45">
      <c r="A20" s="196"/>
      <c r="B20" s="215"/>
      <c r="C20" s="216"/>
      <c r="D20" s="223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5"/>
    </row>
    <row r="21" spans="1:25" x14ac:dyDescent="0.45">
      <c r="A21" s="217"/>
      <c r="B21" s="218"/>
      <c r="C21" s="219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8"/>
    </row>
    <row r="22" spans="1:25" x14ac:dyDescent="0.45">
      <c r="A22" s="89" t="s">
        <v>6</v>
      </c>
      <c r="B22" s="90"/>
      <c r="C22" s="91"/>
      <c r="D22" s="98" t="s">
        <v>133</v>
      </c>
      <c r="E22" s="99"/>
      <c r="F22" s="60" t="s">
        <v>7</v>
      </c>
      <c r="G22" s="61">
        <v>11</v>
      </c>
      <c r="H22" s="60" t="s">
        <v>8</v>
      </c>
      <c r="I22" s="61">
        <v>7</v>
      </c>
      <c r="J22" s="62" t="s">
        <v>26</v>
      </c>
      <c r="K22" s="59"/>
      <c r="L22" s="61" t="s">
        <v>9</v>
      </c>
      <c r="M22" s="60" t="s">
        <v>10</v>
      </c>
      <c r="N22" s="15" t="s">
        <v>11</v>
      </c>
      <c r="O22" s="100"/>
      <c r="P22" s="101"/>
      <c r="Q22" s="15" t="s">
        <v>7</v>
      </c>
      <c r="R22" s="63"/>
      <c r="S22" s="15" t="s">
        <v>8</v>
      </c>
      <c r="T22" s="63"/>
      <c r="U22" s="102" t="s">
        <v>26</v>
      </c>
      <c r="V22" s="102"/>
      <c r="W22" s="63"/>
      <c r="X22" s="12" t="s">
        <v>10</v>
      </c>
      <c r="Y22" s="4"/>
    </row>
    <row r="23" spans="1:25" x14ac:dyDescent="0.45">
      <c r="A23" s="89" t="s">
        <v>12</v>
      </c>
      <c r="B23" s="90"/>
      <c r="C23" s="91"/>
      <c r="D23" s="103" t="s">
        <v>144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</row>
    <row r="24" spans="1:25" x14ac:dyDescent="0.45">
      <c r="A24" s="89" t="s">
        <v>13</v>
      </c>
      <c r="B24" s="90"/>
      <c r="C24" s="91"/>
      <c r="D24" s="229" t="s">
        <v>134</v>
      </c>
      <c r="E24" s="230"/>
      <c r="F24" s="230"/>
      <c r="G24" s="231"/>
      <c r="H24" s="106" t="s">
        <v>28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</row>
    <row r="25" spans="1:25" x14ac:dyDescent="0.45">
      <c r="A25" s="232" t="s">
        <v>67</v>
      </c>
      <c r="B25" s="232"/>
      <c r="C25" s="232"/>
      <c r="D25" s="116">
        <f>I26+Q26+W26</f>
        <v>50</v>
      </c>
      <c r="E25" s="108"/>
      <c r="F25" s="108"/>
      <c r="G25" s="108"/>
      <c r="H25" s="106" t="s">
        <v>57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</row>
    <row r="26" spans="1:25" x14ac:dyDescent="0.45">
      <c r="A26" s="232"/>
      <c r="B26" s="232"/>
      <c r="C26" s="232"/>
      <c r="D26" s="233" t="s">
        <v>29</v>
      </c>
      <c r="E26" s="102"/>
      <c r="F26" s="12" t="s">
        <v>30</v>
      </c>
      <c r="G26" s="4"/>
      <c r="H26" s="14"/>
      <c r="I26" s="108">
        <v>10</v>
      </c>
      <c r="J26" s="108"/>
      <c r="K26" s="21" t="s">
        <v>59</v>
      </c>
      <c r="L26" s="24"/>
      <c r="M26" s="24"/>
      <c r="N26" s="56"/>
      <c r="O26" s="15"/>
      <c r="P26" s="57"/>
      <c r="Q26" s="108">
        <v>40</v>
      </c>
      <c r="R26" s="108"/>
      <c r="S26" s="20" t="s">
        <v>58</v>
      </c>
      <c r="T26" s="11"/>
      <c r="U26" s="56"/>
      <c r="V26" s="15"/>
      <c r="W26" s="53"/>
      <c r="X26" s="102" t="s">
        <v>57</v>
      </c>
      <c r="Y26" s="109"/>
    </row>
    <row r="27" spans="1:25" x14ac:dyDescent="0.45">
      <c r="A27" s="232" t="s">
        <v>17</v>
      </c>
      <c r="B27" s="232"/>
      <c r="C27" s="23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5" ht="10.5" customHeight="1" x14ac:dyDescent="0.45"/>
    <row r="29" spans="1:25" ht="18.600000000000001" thickBot="1" x14ac:dyDescent="0.5">
      <c r="A29" s="122" t="s">
        <v>66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</row>
    <row r="30" spans="1:25" x14ac:dyDescent="0.45">
      <c r="A30" s="123" t="s">
        <v>62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M30" s="126" t="s">
        <v>63</v>
      </c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7"/>
    </row>
    <row r="31" spans="1:25" x14ac:dyDescent="0.45">
      <c r="A31" s="234" t="s">
        <v>19</v>
      </c>
      <c r="B31" s="235"/>
      <c r="C31" s="235"/>
      <c r="D31" s="235"/>
      <c r="E31" s="235"/>
      <c r="F31" s="235"/>
      <c r="G31" s="235"/>
      <c r="H31" s="236"/>
      <c r="I31" s="131">
        <v>20000</v>
      </c>
      <c r="J31" s="132"/>
      <c r="K31" s="132"/>
      <c r="L31" s="15" t="s">
        <v>15</v>
      </c>
      <c r="M31" s="133" t="s">
        <v>138</v>
      </c>
      <c r="N31" s="129"/>
      <c r="O31" s="129"/>
      <c r="P31" s="129"/>
      <c r="Q31" s="129"/>
      <c r="R31" s="129"/>
      <c r="S31" s="129"/>
      <c r="T31" s="129"/>
      <c r="U31" s="130"/>
      <c r="V31" s="131">
        <v>160000</v>
      </c>
      <c r="W31" s="132"/>
      <c r="X31" s="132"/>
      <c r="Y31" s="7" t="s">
        <v>15</v>
      </c>
    </row>
    <row r="32" spans="1:25" x14ac:dyDescent="0.45">
      <c r="A32" s="128" t="s">
        <v>162</v>
      </c>
      <c r="B32" s="129"/>
      <c r="C32" s="129"/>
      <c r="D32" s="129"/>
      <c r="E32" s="129"/>
      <c r="F32" s="129"/>
      <c r="G32" s="129"/>
      <c r="H32" s="130"/>
      <c r="I32" s="131">
        <v>150000</v>
      </c>
      <c r="J32" s="132"/>
      <c r="K32" s="132"/>
      <c r="L32" s="15" t="s">
        <v>15</v>
      </c>
      <c r="M32" s="133" t="s">
        <v>139</v>
      </c>
      <c r="N32" s="129"/>
      <c r="O32" s="129"/>
      <c r="P32" s="129"/>
      <c r="Q32" s="129"/>
      <c r="R32" s="129"/>
      <c r="S32" s="129"/>
      <c r="T32" s="129"/>
      <c r="U32" s="130"/>
      <c r="V32" s="131">
        <v>10000</v>
      </c>
      <c r="W32" s="132"/>
      <c r="X32" s="132"/>
      <c r="Y32" s="7" t="s">
        <v>15</v>
      </c>
    </row>
    <row r="33" spans="1:25" x14ac:dyDescent="0.45">
      <c r="A33" s="234"/>
      <c r="B33" s="235"/>
      <c r="C33" s="235"/>
      <c r="D33" s="235"/>
      <c r="E33" s="235"/>
      <c r="F33" s="235"/>
      <c r="G33" s="235"/>
      <c r="H33" s="236"/>
      <c r="I33" s="131"/>
      <c r="J33" s="132"/>
      <c r="K33" s="132"/>
      <c r="L33" s="15" t="s">
        <v>15</v>
      </c>
      <c r="M33" s="133" t="s">
        <v>140</v>
      </c>
      <c r="N33" s="129"/>
      <c r="O33" s="129"/>
      <c r="P33" s="129"/>
      <c r="Q33" s="129"/>
      <c r="R33" s="129"/>
      <c r="S33" s="129"/>
      <c r="T33" s="129"/>
      <c r="U33" s="130"/>
      <c r="V33" s="131">
        <v>5000</v>
      </c>
      <c r="W33" s="132"/>
      <c r="X33" s="132"/>
      <c r="Y33" s="7" t="s">
        <v>15</v>
      </c>
    </row>
    <row r="34" spans="1:25" ht="34.799999999999997" customHeight="1" x14ac:dyDescent="0.45">
      <c r="A34" s="234"/>
      <c r="B34" s="235"/>
      <c r="C34" s="235"/>
      <c r="D34" s="235"/>
      <c r="E34" s="235"/>
      <c r="F34" s="235"/>
      <c r="G34" s="235"/>
      <c r="H34" s="236"/>
      <c r="I34" s="131"/>
      <c r="J34" s="132"/>
      <c r="K34" s="132"/>
      <c r="L34" s="15" t="s">
        <v>15</v>
      </c>
      <c r="M34" s="135" t="s">
        <v>163</v>
      </c>
      <c r="N34" s="129"/>
      <c r="O34" s="129"/>
      <c r="P34" s="129"/>
      <c r="Q34" s="129"/>
      <c r="R34" s="129"/>
      <c r="S34" s="129"/>
      <c r="T34" s="129"/>
      <c r="U34" s="130"/>
      <c r="V34" s="131">
        <v>25000</v>
      </c>
      <c r="W34" s="132"/>
      <c r="X34" s="132"/>
      <c r="Y34" s="7" t="s">
        <v>15</v>
      </c>
    </row>
    <row r="35" spans="1:25" x14ac:dyDescent="0.45">
      <c r="A35" s="234"/>
      <c r="B35" s="235"/>
      <c r="C35" s="235"/>
      <c r="D35" s="235"/>
      <c r="E35" s="235"/>
      <c r="F35" s="235"/>
      <c r="G35" s="235"/>
      <c r="H35" s="236"/>
      <c r="I35" s="131"/>
      <c r="J35" s="132"/>
      <c r="K35" s="132"/>
      <c r="L35" s="15" t="s">
        <v>15</v>
      </c>
      <c r="M35" s="133" t="s">
        <v>141</v>
      </c>
      <c r="N35" s="129"/>
      <c r="O35" s="129"/>
      <c r="P35" s="129"/>
      <c r="Q35" s="129"/>
      <c r="R35" s="129"/>
      <c r="S35" s="129"/>
      <c r="T35" s="129"/>
      <c r="U35" s="130"/>
      <c r="V35" s="131">
        <v>8000</v>
      </c>
      <c r="W35" s="132"/>
      <c r="X35" s="132"/>
      <c r="Y35" s="7" t="s">
        <v>15</v>
      </c>
    </row>
    <row r="36" spans="1:25" x14ac:dyDescent="0.45">
      <c r="A36" s="143" t="s">
        <v>60</v>
      </c>
      <c r="B36" s="102"/>
      <c r="C36" s="102"/>
      <c r="D36" s="102"/>
      <c r="E36" s="102"/>
      <c r="F36" s="102"/>
      <c r="G36" s="102"/>
      <c r="H36" s="109"/>
      <c r="I36" s="131">
        <f>SUM(I31:K35)</f>
        <v>170000</v>
      </c>
      <c r="J36" s="132"/>
      <c r="K36" s="132"/>
      <c r="L36" s="15" t="s">
        <v>15</v>
      </c>
      <c r="M36" s="133" t="s">
        <v>156</v>
      </c>
      <c r="N36" s="129"/>
      <c r="O36" s="129"/>
      <c r="P36" s="129"/>
      <c r="Q36" s="129"/>
      <c r="R36" s="129"/>
      <c r="S36" s="129"/>
      <c r="T36" s="129"/>
      <c r="U36" s="130"/>
      <c r="V36" s="131">
        <v>7000</v>
      </c>
      <c r="W36" s="132"/>
      <c r="X36" s="132"/>
      <c r="Y36" s="7" t="s">
        <v>15</v>
      </c>
    </row>
    <row r="37" spans="1:25" x14ac:dyDescent="0.45">
      <c r="A37" s="143" t="s">
        <v>69</v>
      </c>
      <c r="B37" s="102"/>
      <c r="C37" s="102"/>
      <c r="D37" s="102"/>
      <c r="E37" s="102"/>
      <c r="F37" s="102"/>
      <c r="G37" s="102"/>
      <c r="H37" s="109"/>
      <c r="I37" s="131">
        <v>70000</v>
      </c>
      <c r="J37" s="132"/>
      <c r="K37" s="132"/>
      <c r="L37" s="15" t="s">
        <v>15</v>
      </c>
      <c r="M37" s="238" t="s">
        <v>157</v>
      </c>
      <c r="N37" s="235"/>
      <c r="O37" s="235"/>
      <c r="P37" s="235"/>
      <c r="Q37" s="235"/>
      <c r="R37" s="235"/>
      <c r="S37" s="235"/>
      <c r="T37" s="235"/>
      <c r="U37" s="236"/>
      <c r="V37" s="131">
        <v>25000</v>
      </c>
      <c r="W37" s="132"/>
      <c r="X37" s="132"/>
      <c r="Y37" s="7" t="s">
        <v>15</v>
      </c>
    </row>
    <row r="38" spans="1:25" ht="18.600000000000001" thickBot="1" x14ac:dyDescent="0.5">
      <c r="A38" s="239" t="s">
        <v>61</v>
      </c>
      <c r="B38" s="240"/>
      <c r="C38" s="240"/>
      <c r="D38" s="240"/>
      <c r="E38" s="240"/>
      <c r="F38" s="240"/>
      <c r="G38" s="240"/>
      <c r="H38" s="241"/>
      <c r="I38" s="242">
        <f>I36+I37</f>
        <v>240000</v>
      </c>
      <c r="J38" s="243"/>
      <c r="K38" s="243"/>
      <c r="L38" s="65" t="s">
        <v>15</v>
      </c>
      <c r="M38" s="244" t="s">
        <v>61</v>
      </c>
      <c r="N38" s="240"/>
      <c r="O38" s="240"/>
      <c r="P38" s="240"/>
      <c r="Q38" s="240"/>
      <c r="R38" s="240"/>
      <c r="S38" s="240"/>
      <c r="T38" s="240"/>
      <c r="U38" s="241"/>
      <c r="V38" s="242">
        <f>SUM(V31:X37)</f>
        <v>240000</v>
      </c>
      <c r="W38" s="243"/>
      <c r="X38" s="243"/>
      <c r="Y38" s="9" t="s">
        <v>15</v>
      </c>
    </row>
    <row r="39" spans="1:25" ht="18" customHeight="1" x14ac:dyDescent="0.45">
      <c r="B39" s="51" t="s">
        <v>132</v>
      </c>
      <c r="Y39" s="17" t="s">
        <v>49</v>
      </c>
    </row>
    <row r="40" spans="1:25" ht="18" customHeight="1" x14ac:dyDescent="0.45">
      <c r="B40" s="51"/>
      <c r="Y40" s="18"/>
    </row>
    <row r="41" spans="1:25" ht="18" customHeight="1" x14ac:dyDescent="0.45">
      <c r="B41" s="51"/>
      <c r="Y41" s="18"/>
    </row>
    <row r="42" spans="1:25" ht="18" customHeight="1" x14ac:dyDescent="0.45">
      <c r="B42" s="51"/>
      <c r="Y42" s="18"/>
    </row>
    <row r="43" spans="1:25" ht="4.5" customHeight="1" x14ac:dyDescent="0.45">
      <c r="Y43" s="18"/>
    </row>
    <row r="44" spans="1:25" ht="13.5" customHeight="1" x14ac:dyDescent="0.45">
      <c r="A44" s="237" t="s">
        <v>70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</row>
  </sheetData>
  <mergeCells count="77">
    <mergeCell ref="A36:H36"/>
    <mergeCell ref="I36:K36"/>
    <mergeCell ref="M36:U36"/>
    <mergeCell ref="V36:X36"/>
    <mergeCell ref="A44:Y44"/>
    <mergeCell ref="A37:H37"/>
    <mergeCell ref="I37:K37"/>
    <mergeCell ref="M37:U37"/>
    <mergeCell ref="V37:X37"/>
    <mergeCell ref="A38:H38"/>
    <mergeCell ref="I38:K38"/>
    <mergeCell ref="M38:U38"/>
    <mergeCell ref="V38:X38"/>
    <mergeCell ref="A34:H34"/>
    <mergeCell ref="I34:K34"/>
    <mergeCell ref="M34:U34"/>
    <mergeCell ref="V34:X34"/>
    <mergeCell ref="A35:H35"/>
    <mergeCell ref="I35:K35"/>
    <mergeCell ref="M35:U35"/>
    <mergeCell ref="V35:X35"/>
    <mergeCell ref="A32:H32"/>
    <mergeCell ref="I32:K32"/>
    <mergeCell ref="M32:U32"/>
    <mergeCell ref="V32:X32"/>
    <mergeCell ref="A33:H33"/>
    <mergeCell ref="I33:K33"/>
    <mergeCell ref="M33:U33"/>
    <mergeCell ref="V33:X33"/>
    <mergeCell ref="A31:H31"/>
    <mergeCell ref="I31:K31"/>
    <mergeCell ref="M31:U31"/>
    <mergeCell ref="V31:X31"/>
    <mergeCell ref="A30:L30"/>
    <mergeCell ref="M30:Y30"/>
    <mergeCell ref="D23:Y23"/>
    <mergeCell ref="A24:C24"/>
    <mergeCell ref="D24:G24"/>
    <mergeCell ref="H24:Y24"/>
    <mergeCell ref="A29:Y29"/>
    <mergeCell ref="A27:C27"/>
    <mergeCell ref="D27:Y27"/>
    <mergeCell ref="A25:C26"/>
    <mergeCell ref="D25:G25"/>
    <mergeCell ref="H25:Y25"/>
    <mergeCell ref="D26:E26"/>
    <mergeCell ref="I26:J26"/>
    <mergeCell ref="Q26:R26"/>
    <mergeCell ref="X26:Y26"/>
    <mergeCell ref="A23:C23"/>
    <mergeCell ref="A18:C21"/>
    <mergeCell ref="D18:Y21"/>
    <mergeCell ref="A22:C22"/>
    <mergeCell ref="D22:E22"/>
    <mergeCell ref="O22:P22"/>
    <mergeCell ref="U22:V22"/>
    <mergeCell ref="A13:X13"/>
    <mergeCell ref="A15:Y15"/>
    <mergeCell ref="A16:C16"/>
    <mergeCell ref="D16:Y16"/>
    <mergeCell ref="A17:C17"/>
    <mergeCell ref="D17:Y17"/>
    <mergeCell ref="J7:Y7"/>
    <mergeCell ref="A9:Y9"/>
    <mergeCell ref="A11:Y11"/>
    <mergeCell ref="I5:O5"/>
    <mergeCell ref="P5:Q5"/>
    <mergeCell ref="R5:W5"/>
    <mergeCell ref="I6:O6"/>
    <mergeCell ref="P6:Q6"/>
    <mergeCell ref="R6:W6"/>
    <mergeCell ref="Q2:R2"/>
    <mergeCell ref="T2:U2"/>
    <mergeCell ref="W2:X2"/>
    <mergeCell ref="I4:O4"/>
    <mergeCell ref="P4:Q4"/>
    <mergeCell ref="R4:W4"/>
  </mergeCells>
  <phoneticPr fontId="1"/>
  <conditionalFormatting sqref="I38:K38">
    <cfRule type="expression" dxfId="3" priority="2">
      <formula>$V$38&lt;&gt;$I$38</formula>
    </cfRule>
  </conditionalFormatting>
  <conditionalFormatting sqref="V38:X38">
    <cfRule type="expression" dxfId="2" priority="1">
      <formula>$I$38&lt;&gt;$V$38</formula>
    </cfRule>
  </conditionalFormatting>
  <dataValidations count="1">
    <dataValidation imeMode="halfAlpha" allowBlank="1" showInputMessage="1" showErrorMessage="1" sqref="I26:J26 D25:G25 W26 Q26:R26 D22:E22 I31:K38 V31:X38" xr:uid="{00000000-0002-0000-0200-000000000000}"/>
  </dataValidations>
  <pageMargins left="0.70866141732283472" right="0.70866141732283472" top="0.35433070866141736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1000000}">
          <x14:formula1>
            <xm:f>Sheet2!$A$1:$A$54</xm:f>
          </x14:formula1>
          <xm:sqref>D24:G24 I4:I6</xm:sqref>
        </x14:dataValidation>
        <x14:dataValidation type="list" allowBlank="1" showInputMessage="1" showErrorMessage="1" xr:uid="{00000000-0002-0000-0200-000002000000}">
          <x14:formula1>
            <xm:f>Sheet2!$C$1:$C$10</xm:f>
          </x14:formula1>
          <xm:sqref>O22:P22</xm:sqref>
        </x14:dataValidation>
        <x14:dataValidation type="list" allowBlank="1" showInputMessage="1" showErrorMessage="1" xr:uid="{00000000-0002-0000-0200-000003000000}">
          <x14:formula1>
            <xm:f>Sheet2!$D$1:$D$12</xm:f>
          </x14:formula1>
          <xm:sqref>R22 T2 G22</xm:sqref>
        </x14:dataValidation>
        <x14:dataValidation type="list" allowBlank="1" showInputMessage="1" showErrorMessage="1" xr:uid="{00000000-0002-0000-0200-000004000000}">
          <x14:formula1>
            <xm:f>Sheet2!$B$1:$B$7</xm:f>
          </x14:formula1>
          <xm:sqref>W22 L22</xm:sqref>
        </x14:dataValidation>
        <x14:dataValidation type="list" allowBlank="1" showInputMessage="1" showErrorMessage="1" xr:uid="{00000000-0002-0000-0200-000005000000}">
          <x14:formula1>
            <xm:f>Sheet2!$E$1:$E$31</xm:f>
          </x14:formula1>
          <xm:sqref>W2 T22 I22</xm:sqref>
        </x14:dataValidation>
        <x14:dataValidation type="list" allowBlank="1" showInputMessage="1" showErrorMessage="1" xr:uid="{00000000-0002-0000-0200-000006000000}">
          <x14:formula1>
            <xm:f>Sheet2!$F$1:$F$4</xm:f>
          </x14:formula1>
          <xm:sqref>D16:Y16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2:Y47"/>
  <sheetViews>
    <sheetView showGridLines="0" view="pageBreakPreview" topLeftCell="A22" zoomScale="110" zoomScaleNormal="100" zoomScaleSheetLayoutView="110" workbookViewId="0">
      <selection activeCell="A39" sqref="A39:H39"/>
    </sheetView>
  </sheetViews>
  <sheetFormatPr defaultRowHeight="18" x14ac:dyDescent="0.45"/>
  <cols>
    <col min="1" max="2" width="3.59765625" customWidth="1"/>
    <col min="3" max="3" width="3.5" customWidth="1"/>
    <col min="4" max="4" width="3.59765625" customWidth="1"/>
    <col min="5" max="5" width="2.09765625" customWidth="1"/>
    <col min="6" max="6" width="3.09765625" customWidth="1"/>
    <col min="7" max="7" width="4.19921875" customWidth="1"/>
    <col min="8" max="8" width="3.59765625" customWidth="1"/>
    <col min="9" max="9" width="4.19921875" customWidth="1"/>
    <col min="10" max="10" width="3.59765625" customWidth="1"/>
    <col min="11" max="11" width="1" customWidth="1"/>
    <col min="12" max="12" width="4.19921875" customWidth="1"/>
    <col min="13" max="13" width="1.69921875" customWidth="1"/>
    <col min="14" max="14" width="2.59765625" customWidth="1"/>
    <col min="15" max="15" width="3.59765625" customWidth="1"/>
    <col min="16" max="16" width="2.09765625" customWidth="1"/>
    <col min="17" max="17" width="3.59765625" customWidth="1"/>
    <col min="18" max="18" width="4.19921875" customWidth="1"/>
    <col min="19" max="19" width="3.59765625" customWidth="1"/>
    <col min="20" max="20" width="4.19921875" customWidth="1"/>
    <col min="21" max="21" width="0.69921875" customWidth="1"/>
    <col min="22" max="22" width="3.59765625" customWidth="1"/>
    <col min="23" max="23" width="4.19921875" customWidth="1"/>
    <col min="24" max="24" width="1.69921875" customWidth="1"/>
    <col min="25" max="25" width="2.19921875" customWidth="1"/>
    <col min="26" max="30" width="3.59765625" customWidth="1"/>
  </cols>
  <sheetData>
    <row r="2" spans="1:25" x14ac:dyDescent="0.45">
      <c r="O2" s="1"/>
      <c r="P2" s="1"/>
      <c r="Q2" s="245" t="s">
        <v>39</v>
      </c>
      <c r="R2" s="246"/>
      <c r="S2" s="1" t="s">
        <v>7</v>
      </c>
      <c r="T2" s="245" t="s">
        <v>39</v>
      </c>
      <c r="U2" s="246"/>
      <c r="V2" s="16" t="s">
        <v>8</v>
      </c>
      <c r="W2" s="245" t="s">
        <v>39</v>
      </c>
      <c r="X2" s="246"/>
      <c r="Y2" t="s">
        <v>9</v>
      </c>
    </row>
    <row r="3" spans="1:25" x14ac:dyDescent="0.45">
      <c r="A3" t="s">
        <v>0</v>
      </c>
    </row>
    <row r="4" spans="1:25" x14ac:dyDescent="0.45">
      <c r="H4" s="1"/>
      <c r="I4" s="245" t="s">
        <v>39</v>
      </c>
      <c r="J4" s="245"/>
      <c r="K4" s="245"/>
      <c r="L4" s="245"/>
      <c r="M4" s="245"/>
      <c r="N4" s="245"/>
      <c r="O4" s="245"/>
      <c r="P4" s="204" t="s">
        <v>25</v>
      </c>
      <c r="Q4" s="204"/>
      <c r="R4" s="247"/>
      <c r="S4" s="247"/>
      <c r="T4" s="247"/>
      <c r="U4" s="247"/>
      <c r="V4" s="247"/>
      <c r="W4" s="247"/>
    </row>
    <row r="5" spans="1:25" x14ac:dyDescent="0.45">
      <c r="H5" s="1"/>
      <c r="I5" s="245" t="s">
        <v>39</v>
      </c>
      <c r="J5" s="245"/>
      <c r="K5" s="245"/>
      <c r="L5" s="245"/>
      <c r="M5" s="245"/>
      <c r="N5" s="245"/>
      <c r="O5" s="245"/>
      <c r="P5" s="204" t="s">
        <v>25</v>
      </c>
      <c r="Q5" s="204"/>
      <c r="R5" s="247"/>
      <c r="S5" s="247"/>
      <c r="T5" s="247"/>
      <c r="U5" s="247"/>
      <c r="V5" s="247"/>
      <c r="W5" s="247"/>
    </row>
    <row r="6" spans="1:25" x14ac:dyDescent="0.45">
      <c r="H6" s="71"/>
      <c r="I6" s="245" t="s">
        <v>39</v>
      </c>
      <c r="J6" s="245"/>
      <c r="K6" s="245"/>
      <c r="L6" s="245"/>
      <c r="M6" s="245"/>
      <c r="N6" s="245"/>
      <c r="O6" s="245"/>
      <c r="P6" s="204" t="s">
        <v>25</v>
      </c>
      <c r="Q6" s="204"/>
      <c r="R6" s="73"/>
      <c r="S6" s="73"/>
      <c r="T6" s="73"/>
      <c r="U6" s="73"/>
      <c r="V6" s="73"/>
      <c r="W6" s="73"/>
    </row>
    <row r="7" spans="1:25" x14ac:dyDescent="0.45">
      <c r="H7" s="71"/>
      <c r="I7" s="245" t="s">
        <v>39</v>
      </c>
      <c r="J7" s="245"/>
      <c r="K7" s="245"/>
      <c r="L7" s="245"/>
      <c r="M7" s="245"/>
      <c r="N7" s="245"/>
      <c r="O7" s="245"/>
      <c r="P7" s="204" t="s">
        <v>25</v>
      </c>
      <c r="Q7" s="204"/>
      <c r="R7" s="73"/>
      <c r="S7" s="73"/>
      <c r="T7" s="73"/>
      <c r="U7" s="73"/>
      <c r="V7" s="73"/>
      <c r="W7" s="73"/>
    </row>
    <row r="8" spans="1:25" x14ac:dyDescent="0.45">
      <c r="H8" s="1"/>
      <c r="I8" s="245" t="s">
        <v>39</v>
      </c>
      <c r="J8" s="245"/>
      <c r="K8" s="245"/>
      <c r="L8" s="245"/>
      <c r="M8" s="245"/>
      <c r="N8" s="245"/>
      <c r="O8" s="245"/>
      <c r="P8" s="204" t="s">
        <v>25</v>
      </c>
      <c r="Q8" s="204"/>
      <c r="R8" s="247"/>
      <c r="S8" s="247"/>
      <c r="T8" s="247"/>
      <c r="U8" s="247"/>
      <c r="V8" s="247"/>
      <c r="W8" s="247"/>
    </row>
    <row r="9" spans="1:25" x14ac:dyDescent="0.45">
      <c r="H9" s="1"/>
      <c r="I9" s="245" t="s">
        <v>39</v>
      </c>
      <c r="J9" s="245"/>
      <c r="K9" s="245"/>
      <c r="L9" s="245"/>
      <c r="M9" s="245"/>
      <c r="N9" s="245"/>
      <c r="O9" s="245"/>
      <c r="P9" s="204" t="s">
        <v>25</v>
      </c>
      <c r="Q9" s="204"/>
      <c r="R9" s="247"/>
      <c r="S9" s="247"/>
      <c r="T9" s="247"/>
      <c r="U9" s="247"/>
      <c r="V9" s="247"/>
      <c r="W9" s="247"/>
    </row>
    <row r="10" spans="1:25" x14ac:dyDescent="0.45">
      <c r="H10" s="1"/>
      <c r="I10" s="245" t="s">
        <v>39</v>
      </c>
      <c r="J10" s="245"/>
      <c r="K10" s="245"/>
      <c r="L10" s="245"/>
      <c r="M10" s="245"/>
      <c r="N10" s="245"/>
      <c r="O10" s="245"/>
      <c r="P10" s="204" t="s">
        <v>25</v>
      </c>
      <c r="Q10" s="204"/>
      <c r="R10" s="247"/>
      <c r="S10" s="247"/>
      <c r="T10" s="247"/>
      <c r="U10" s="247"/>
      <c r="V10" s="247"/>
      <c r="W10" s="247"/>
    </row>
    <row r="11" spans="1:25" x14ac:dyDescent="0.45">
      <c r="H11" s="1"/>
      <c r="I11" s="245" t="s">
        <v>39</v>
      </c>
      <c r="J11" s="245"/>
      <c r="K11" s="245"/>
      <c r="L11" s="245"/>
      <c r="M11" s="245"/>
      <c r="N11" s="245"/>
      <c r="O11" s="245"/>
      <c r="P11" s="204" t="s">
        <v>25</v>
      </c>
      <c r="Q11" s="204"/>
      <c r="R11" s="247"/>
      <c r="S11" s="247"/>
      <c r="T11" s="247"/>
      <c r="U11" s="247"/>
      <c r="V11" s="247"/>
      <c r="W11" s="247"/>
    </row>
    <row r="12" spans="1:25" ht="14.25" customHeight="1" x14ac:dyDescent="0.45">
      <c r="H12" s="22"/>
      <c r="I12" s="22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 ht="19.5" customHeight="1" x14ac:dyDescent="0.45">
      <c r="H13" s="22"/>
      <c r="I13" s="22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x14ac:dyDescent="0.45">
      <c r="A14" s="204" t="s">
        <v>71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</row>
    <row r="15" spans="1:25" ht="10.5" customHeight="1" x14ac:dyDescent="0.45"/>
    <row r="16" spans="1:25" ht="37.5" customHeight="1" x14ac:dyDescent="0.45">
      <c r="A16" s="211" t="s">
        <v>64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</row>
    <row r="17" spans="1:25" ht="10.5" customHeight="1" x14ac:dyDescent="0.45"/>
    <row r="18" spans="1:25" ht="14.25" customHeight="1" x14ac:dyDescent="0.45">
      <c r="A18" s="204" t="s">
        <v>2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</row>
    <row r="19" spans="1:25" ht="10.5" customHeight="1" x14ac:dyDescent="0.45"/>
    <row r="20" spans="1:25" x14ac:dyDescent="0.45">
      <c r="A20" s="82" t="s">
        <v>65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spans="1:25" x14ac:dyDescent="0.45">
      <c r="A21" s="83" t="s">
        <v>4</v>
      </c>
      <c r="B21" s="84"/>
      <c r="C21" s="85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9"/>
    </row>
    <row r="22" spans="1:25" x14ac:dyDescent="0.45">
      <c r="A22" s="89" t="s">
        <v>5</v>
      </c>
      <c r="B22" s="90"/>
      <c r="C22" s="91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</row>
    <row r="23" spans="1:25" ht="18.75" customHeight="1" x14ac:dyDescent="0.45">
      <c r="A23" s="93" t="s">
        <v>68</v>
      </c>
      <c r="B23" s="213"/>
      <c r="C23" s="214"/>
      <c r="D23" s="248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50"/>
    </row>
    <row r="24" spans="1:25" x14ac:dyDescent="0.45">
      <c r="A24" s="196"/>
      <c r="B24" s="215"/>
      <c r="C24" s="216"/>
      <c r="D24" s="251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3"/>
    </row>
    <row r="25" spans="1:25" x14ac:dyDescent="0.45">
      <c r="A25" s="196"/>
      <c r="B25" s="215"/>
      <c r="C25" s="216"/>
      <c r="D25" s="251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3"/>
    </row>
    <row r="26" spans="1:25" x14ac:dyDescent="0.45">
      <c r="A26" s="217"/>
      <c r="B26" s="218"/>
      <c r="C26" s="219"/>
      <c r="D26" s="254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6"/>
    </row>
    <row r="27" spans="1:25" x14ac:dyDescent="0.45">
      <c r="A27" s="89" t="s">
        <v>6</v>
      </c>
      <c r="B27" s="90"/>
      <c r="C27" s="91"/>
      <c r="D27" s="261" t="s">
        <v>39</v>
      </c>
      <c r="E27" s="262"/>
      <c r="F27" s="6" t="s">
        <v>7</v>
      </c>
      <c r="G27" s="48" t="s">
        <v>47</v>
      </c>
      <c r="H27" s="6" t="s">
        <v>8</v>
      </c>
      <c r="I27" s="48" t="s">
        <v>47</v>
      </c>
      <c r="J27" s="23" t="s">
        <v>26</v>
      </c>
      <c r="K27" s="14"/>
      <c r="L27" s="48" t="s">
        <v>39</v>
      </c>
      <c r="M27" s="6" t="s">
        <v>10</v>
      </c>
      <c r="N27" s="6" t="s">
        <v>11</v>
      </c>
      <c r="O27" s="263" t="s">
        <v>48</v>
      </c>
      <c r="P27" s="262"/>
      <c r="Q27" s="6" t="s">
        <v>7</v>
      </c>
      <c r="R27" s="48" t="s">
        <v>47</v>
      </c>
      <c r="S27" s="6" t="s">
        <v>8</v>
      </c>
      <c r="T27" s="48" t="s">
        <v>47</v>
      </c>
      <c r="U27" s="176" t="s">
        <v>26</v>
      </c>
      <c r="V27" s="176"/>
      <c r="W27" s="48" t="s">
        <v>39</v>
      </c>
      <c r="X27" s="3" t="s">
        <v>10</v>
      </c>
      <c r="Y27" s="2"/>
    </row>
    <row r="28" spans="1:25" x14ac:dyDescent="0.45">
      <c r="A28" s="89" t="s">
        <v>12</v>
      </c>
      <c r="B28" s="90"/>
      <c r="C28" s="91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</row>
    <row r="29" spans="1:25" x14ac:dyDescent="0.45">
      <c r="A29" s="89" t="s">
        <v>13</v>
      </c>
      <c r="B29" s="90"/>
      <c r="C29" s="91"/>
      <c r="D29" s="261" t="s">
        <v>39</v>
      </c>
      <c r="E29" s="264"/>
      <c r="F29" s="264"/>
      <c r="G29" s="262"/>
      <c r="H29" s="117" t="s">
        <v>28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8"/>
    </row>
    <row r="30" spans="1:25" x14ac:dyDescent="0.45">
      <c r="A30" s="232" t="s">
        <v>67</v>
      </c>
      <c r="B30" s="232"/>
      <c r="C30" s="232"/>
      <c r="D30" s="116">
        <f>I31+Q31+W31</f>
        <v>0</v>
      </c>
      <c r="E30" s="108"/>
      <c r="F30" s="108"/>
      <c r="G30" s="108"/>
      <c r="H30" s="117" t="s">
        <v>57</v>
      </c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8"/>
    </row>
    <row r="31" spans="1:25" x14ac:dyDescent="0.45">
      <c r="A31" s="232"/>
      <c r="B31" s="232"/>
      <c r="C31" s="232"/>
      <c r="D31" s="233" t="s">
        <v>29</v>
      </c>
      <c r="E31" s="102"/>
      <c r="F31" s="12" t="s">
        <v>30</v>
      </c>
      <c r="G31" s="4"/>
      <c r="H31" s="14"/>
      <c r="I31" s="265"/>
      <c r="J31" s="265"/>
      <c r="K31" s="21" t="s">
        <v>59</v>
      </c>
      <c r="L31" s="24"/>
      <c r="M31" s="24"/>
      <c r="N31" s="25"/>
      <c r="O31" s="15"/>
      <c r="P31" s="26"/>
      <c r="Q31" s="265"/>
      <c r="R31" s="265"/>
      <c r="S31" s="20" t="s">
        <v>58</v>
      </c>
      <c r="T31" s="11"/>
      <c r="U31" s="25"/>
      <c r="V31" s="15"/>
      <c r="W31" s="49"/>
      <c r="X31" s="176" t="s">
        <v>57</v>
      </c>
      <c r="Y31" s="177"/>
    </row>
    <row r="32" spans="1:25" x14ac:dyDescent="0.45">
      <c r="A32" s="232" t="s">
        <v>17</v>
      </c>
      <c r="B32" s="232"/>
      <c r="C32" s="232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</row>
    <row r="33" spans="1:25" ht="10.5" customHeight="1" x14ac:dyDescent="0.45"/>
    <row r="34" spans="1:25" ht="18.600000000000001" thickBot="1" x14ac:dyDescent="0.5">
      <c r="A34" s="122" t="s">
        <v>66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</row>
    <row r="35" spans="1:25" x14ac:dyDescent="0.45">
      <c r="A35" s="181" t="s">
        <v>62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3"/>
      <c r="M35" s="184" t="s">
        <v>63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5"/>
    </row>
    <row r="36" spans="1:25" x14ac:dyDescent="0.45">
      <c r="A36" s="266" t="s">
        <v>19</v>
      </c>
      <c r="B36" s="267"/>
      <c r="C36" s="267"/>
      <c r="D36" s="267"/>
      <c r="E36" s="267"/>
      <c r="F36" s="267"/>
      <c r="G36" s="267"/>
      <c r="H36" s="268"/>
      <c r="I36" s="269"/>
      <c r="J36" s="270"/>
      <c r="K36" s="270"/>
      <c r="L36" s="6" t="s">
        <v>15</v>
      </c>
      <c r="M36" s="271"/>
      <c r="N36" s="272"/>
      <c r="O36" s="272"/>
      <c r="P36" s="272"/>
      <c r="Q36" s="272"/>
      <c r="R36" s="272"/>
      <c r="S36" s="272"/>
      <c r="T36" s="272"/>
      <c r="U36" s="273"/>
      <c r="V36" s="269"/>
      <c r="W36" s="270"/>
      <c r="X36" s="270"/>
      <c r="Y36" s="7" t="s">
        <v>15</v>
      </c>
    </row>
    <row r="37" spans="1:25" x14ac:dyDescent="0.45">
      <c r="A37" s="266" t="s">
        <v>20</v>
      </c>
      <c r="B37" s="267"/>
      <c r="C37" s="267"/>
      <c r="D37" s="267"/>
      <c r="E37" s="267"/>
      <c r="F37" s="267"/>
      <c r="G37" s="267"/>
      <c r="H37" s="268"/>
      <c r="I37" s="269"/>
      <c r="J37" s="270"/>
      <c r="K37" s="270"/>
      <c r="L37" s="6" t="s">
        <v>15</v>
      </c>
      <c r="M37" s="271"/>
      <c r="N37" s="272"/>
      <c r="O37" s="272"/>
      <c r="P37" s="272"/>
      <c r="Q37" s="272"/>
      <c r="R37" s="272"/>
      <c r="S37" s="272"/>
      <c r="T37" s="272"/>
      <c r="U37" s="273"/>
      <c r="V37" s="269"/>
      <c r="W37" s="270"/>
      <c r="X37" s="270"/>
      <c r="Y37" s="7" t="s">
        <v>15</v>
      </c>
    </row>
    <row r="38" spans="1:25" x14ac:dyDescent="0.45">
      <c r="A38" s="274"/>
      <c r="B38" s="272"/>
      <c r="C38" s="272"/>
      <c r="D38" s="272"/>
      <c r="E38" s="272"/>
      <c r="F38" s="272"/>
      <c r="G38" s="272"/>
      <c r="H38" s="273"/>
      <c r="I38" s="269"/>
      <c r="J38" s="270"/>
      <c r="K38" s="270"/>
      <c r="L38" s="6" t="s">
        <v>15</v>
      </c>
      <c r="M38" s="271"/>
      <c r="N38" s="272"/>
      <c r="O38" s="272"/>
      <c r="P38" s="272"/>
      <c r="Q38" s="272"/>
      <c r="R38" s="272"/>
      <c r="S38" s="272"/>
      <c r="T38" s="272"/>
      <c r="U38" s="273"/>
      <c r="V38" s="269"/>
      <c r="W38" s="270"/>
      <c r="X38" s="270"/>
      <c r="Y38" s="7" t="s">
        <v>15</v>
      </c>
    </row>
    <row r="39" spans="1:25" x14ac:dyDescent="0.45">
      <c r="A39" s="274"/>
      <c r="B39" s="272"/>
      <c r="C39" s="272"/>
      <c r="D39" s="272"/>
      <c r="E39" s="272"/>
      <c r="F39" s="272"/>
      <c r="G39" s="272"/>
      <c r="H39" s="273"/>
      <c r="I39" s="269"/>
      <c r="J39" s="270"/>
      <c r="K39" s="270"/>
      <c r="L39" s="6" t="s">
        <v>15</v>
      </c>
      <c r="M39" s="271"/>
      <c r="N39" s="272"/>
      <c r="O39" s="272"/>
      <c r="P39" s="272"/>
      <c r="Q39" s="272"/>
      <c r="R39" s="272"/>
      <c r="S39" s="272"/>
      <c r="T39" s="272"/>
      <c r="U39" s="273"/>
      <c r="V39" s="269"/>
      <c r="W39" s="270"/>
      <c r="X39" s="270"/>
      <c r="Y39" s="7" t="s">
        <v>15</v>
      </c>
    </row>
    <row r="40" spans="1:25" x14ac:dyDescent="0.45">
      <c r="A40" s="274"/>
      <c r="B40" s="272"/>
      <c r="C40" s="272"/>
      <c r="D40" s="272"/>
      <c r="E40" s="272"/>
      <c r="F40" s="272"/>
      <c r="G40" s="272"/>
      <c r="H40" s="273"/>
      <c r="I40" s="269"/>
      <c r="J40" s="270"/>
      <c r="K40" s="270"/>
      <c r="L40" s="6" t="s">
        <v>15</v>
      </c>
      <c r="M40" s="271"/>
      <c r="N40" s="272"/>
      <c r="O40" s="272"/>
      <c r="P40" s="272"/>
      <c r="Q40" s="272"/>
      <c r="R40" s="272"/>
      <c r="S40" s="272"/>
      <c r="T40" s="272"/>
      <c r="U40" s="273"/>
      <c r="V40" s="269"/>
      <c r="W40" s="270"/>
      <c r="X40" s="270"/>
      <c r="Y40" s="7" t="s">
        <v>15</v>
      </c>
    </row>
    <row r="41" spans="1:25" x14ac:dyDescent="0.45">
      <c r="A41" s="175" t="s">
        <v>60</v>
      </c>
      <c r="B41" s="176"/>
      <c r="C41" s="176"/>
      <c r="D41" s="176"/>
      <c r="E41" s="176"/>
      <c r="F41" s="176"/>
      <c r="G41" s="176"/>
      <c r="H41" s="177"/>
      <c r="I41" s="159">
        <f>SUM(I36:K40)</f>
        <v>0</v>
      </c>
      <c r="J41" s="160"/>
      <c r="K41" s="160"/>
      <c r="L41" s="6" t="s">
        <v>15</v>
      </c>
      <c r="M41" s="271"/>
      <c r="N41" s="272"/>
      <c r="O41" s="272"/>
      <c r="P41" s="272"/>
      <c r="Q41" s="272"/>
      <c r="R41" s="272"/>
      <c r="S41" s="272"/>
      <c r="T41" s="272"/>
      <c r="U41" s="273"/>
      <c r="V41" s="269"/>
      <c r="W41" s="270"/>
      <c r="X41" s="270"/>
      <c r="Y41" s="7" t="s">
        <v>15</v>
      </c>
    </row>
    <row r="42" spans="1:25" x14ac:dyDescent="0.45">
      <c r="A42" s="175" t="s">
        <v>69</v>
      </c>
      <c r="B42" s="176"/>
      <c r="C42" s="176"/>
      <c r="D42" s="176"/>
      <c r="E42" s="176"/>
      <c r="F42" s="176"/>
      <c r="G42" s="176"/>
      <c r="H42" s="177"/>
      <c r="I42" s="269"/>
      <c r="J42" s="270"/>
      <c r="K42" s="270"/>
      <c r="L42" s="6" t="s">
        <v>15</v>
      </c>
      <c r="M42" s="271"/>
      <c r="N42" s="272"/>
      <c r="O42" s="272"/>
      <c r="P42" s="272"/>
      <c r="Q42" s="272"/>
      <c r="R42" s="272"/>
      <c r="S42" s="272"/>
      <c r="T42" s="272"/>
      <c r="U42" s="273"/>
      <c r="V42" s="269"/>
      <c r="W42" s="270"/>
      <c r="X42" s="270"/>
      <c r="Y42" s="7" t="s">
        <v>15</v>
      </c>
    </row>
    <row r="43" spans="1:25" ht="18.600000000000001" thickBot="1" x14ac:dyDescent="0.5">
      <c r="A43" s="146" t="s">
        <v>61</v>
      </c>
      <c r="B43" s="147"/>
      <c r="C43" s="147"/>
      <c r="D43" s="147"/>
      <c r="E43" s="147"/>
      <c r="F43" s="147"/>
      <c r="G43" s="147"/>
      <c r="H43" s="148"/>
      <c r="I43" s="149">
        <f>I41+I42</f>
        <v>0</v>
      </c>
      <c r="J43" s="150"/>
      <c r="K43" s="150"/>
      <c r="L43" s="8" t="s">
        <v>15</v>
      </c>
      <c r="M43" s="151" t="s">
        <v>61</v>
      </c>
      <c r="N43" s="147"/>
      <c r="O43" s="147"/>
      <c r="P43" s="147"/>
      <c r="Q43" s="147"/>
      <c r="R43" s="147"/>
      <c r="S43" s="147"/>
      <c r="T43" s="147"/>
      <c r="U43" s="148"/>
      <c r="V43" s="149">
        <f>SUM(V36:X42)</f>
        <v>0</v>
      </c>
      <c r="W43" s="150"/>
      <c r="X43" s="150"/>
      <c r="Y43" s="9" t="s">
        <v>15</v>
      </c>
    </row>
    <row r="44" spans="1:25" ht="18" customHeight="1" x14ac:dyDescent="0.45">
      <c r="B44" s="51" t="s">
        <v>132</v>
      </c>
      <c r="Y44" s="17" t="s">
        <v>49</v>
      </c>
    </row>
    <row r="45" spans="1:25" ht="4.5" customHeight="1" x14ac:dyDescent="0.45">
      <c r="Y45" s="18"/>
    </row>
    <row r="46" spans="1:25" ht="13.5" customHeight="1" x14ac:dyDescent="0.45">
      <c r="A46" s="237" t="s">
        <v>70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</row>
    <row r="47" spans="1:25" ht="18.75" customHeight="1" x14ac:dyDescent="0.45">
      <c r="A47" s="173" t="s">
        <v>32</v>
      </c>
      <c r="B47" s="173"/>
      <c r="C47" s="173"/>
      <c r="D47" s="163" t="s">
        <v>33</v>
      </c>
      <c r="E47" s="164"/>
      <c r="F47" s="164"/>
      <c r="G47" s="164"/>
      <c r="H47" s="164"/>
      <c r="I47" s="165"/>
      <c r="J47" s="166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8"/>
    </row>
  </sheetData>
  <mergeCells count="93">
    <mergeCell ref="A47:C47"/>
    <mergeCell ref="D47:I47"/>
    <mergeCell ref="J47:Y47"/>
    <mergeCell ref="A41:H41"/>
    <mergeCell ref="I41:K41"/>
    <mergeCell ref="M41:U41"/>
    <mergeCell ref="V41:X41"/>
    <mergeCell ref="A42:H42"/>
    <mergeCell ref="I42:K42"/>
    <mergeCell ref="M42:U42"/>
    <mergeCell ref="V42:X42"/>
    <mergeCell ref="A43:H43"/>
    <mergeCell ref="I43:K43"/>
    <mergeCell ref="M43:U43"/>
    <mergeCell ref="V43:X43"/>
    <mergeCell ref="A46:Y46"/>
    <mergeCell ref="A39:H39"/>
    <mergeCell ref="I39:K39"/>
    <mergeCell ref="M39:U39"/>
    <mergeCell ref="V39:X39"/>
    <mergeCell ref="A40:H40"/>
    <mergeCell ref="I40:K40"/>
    <mergeCell ref="M40:U40"/>
    <mergeCell ref="V40:X40"/>
    <mergeCell ref="A37:H37"/>
    <mergeCell ref="I37:K37"/>
    <mergeCell ref="M37:U37"/>
    <mergeCell ref="V37:X37"/>
    <mergeCell ref="A38:H38"/>
    <mergeCell ref="I38:K38"/>
    <mergeCell ref="M38:U38"/>
    <mergeCell ref="V38:X38"/>
    <mergeCell ref="A32:C32"/>
    <mergeCell ref="D32:Y32"/>
    <mergeCell ref="A35:L35"/>
    <mergeCell ref="M35:Y35"/>
    <mergeCell ref="A36:H36"/>
    <mergeCell ref="I36:K36"/>
    <mergeCell ref="M36:U36"/>
    <mergeCell ref="V36:X36"/>
    <mergeCell ref="A34:Y34"/>
    <mergeCell ref="A29:C29"/>
    <mergeCell ref="D29:G29"/>
    <mergeCell ref="H29:Y29"/>
    <mergeCell ref="A30:C31"/>
    <mergeCell ref="D30:G30"/>
    <mergeCell ref="H30:Y30"/>
    <mergeCell ref="D31:E31"/>
    <mergeCell ref="I31:J31"/>
    <mergeCell ref="Q31:R31"/>
    <mergeCell ref="X31:Y31"/>
    <mergeCell ref="A27:C27"/>
    <mergeCell ref="D27:E27"/>
    <mergeCell ref="O27:P27"/>
    <mergeCell ref="U27:V27"/>
    <mergeCell ref="A28:C28"/>
    <mergeCell ref="D28:Y28"/>
    <mergeCell ref="P10:Q10"/>
    <mergeCell ref="R10:W10"/>
    <mergeCell ref="A23:C26"/>
    <mergeCell ref="D23:Y26"/>
    <mergeCell ref="P11:Q11"/>
    <mergeCell ref="R11:W11"/>
    <mergeCell ref="J12:Y12"/>
    <mergeCell ref="A14:Y14"/>
    <mergeCell ref="A16:Y16"/>
    <mergeCell ref="A18:X18"/>
    <mergeCell ref="A21:C21"/>
    <mergeCell ref="D21:Y21"/>
    <mergeCell ref="A22:C22"/>
    <mergeCell ref="D22:Y22"/>
    <mergeCell ref="A20:Y20"/>
    <mergeCell ref="I11:O11"/>
    <mergeCell ref="P5:Q5"/>
    <mergeCell ref="R5:W5"/>
    <mergeCell ref="P8:Q8"/>
    <mergeCell ref="R8:W8"/>
    <mergeCell ref="P9:Q9"/>
    <mergeCell ref="R9:W9"/>
    <mergeCell ref="P6:Q6"/>
    <mergeCell ref="P7:Q7"/>
    <mergeCell ref="Q2:R2"/>
    <mergeCell ref="T2:U2"/>
    <mergeCell ref="W2:X2"/>
    <mergeCell ref="P4:Q4"/>
    <mergeCell ref="R4:W4"/>
    <mergeCell ref="I4:O4"/>
    <mergeCell ref="I5:O5"/>
    <mergeCell ref="I8:O8"/>
    <mergeCell ref="I9:O9"/>
    <mergeCell ref="I10:O10"/>
    <mergeCell ref="I6:O6"/>
    <mergeCell ref="I7:O7"/>
  </mergeCells>
  <phoneticPr fontId="1"/>
  <conditionalFormatting sqref="I43:K43">
    <cfRule type="expression" dxfId="1" priority="2">
      <formula>$V$43&lt;&gt;$I$43</formula>
    </cfRule>
  </conditionalFormatting>
  <conditionalFormatting sqref="V43:X43">
    <cfRule type="expression" dxfId="0" priority="1">
      <formula>$I$43&lt;&gt;$V$43</formula>
    </cfRule>
  </conditionalFormatting>
  <dataValidations count="1">
    <dataValidation imeMode="halfAlpha" allowBlank="1" showInputMessage="1" showErrorMessage="1" sqref="I31:J31 D30:G30 W31 Q31:R31 I36:K43 V36:X43" xr:uid="{00000000-0002-0000-0300-000000000000}"/>
  </dataValidations>
  <pageMargins left="0.70866141732283472" right="0.70866141732283472" top="0.35433070866141736" bottom="0.15748031496062992" header="0.31496062992125984" footer="0.31496062992125984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1000000}">
          <x14:formula1>
            <xm:f>Sheet2!$F$1:$F$4</xm:f>
          </x14:formula1>
          <xm:sqref>D21:Y21</xm:sqref>
        </x14:dataValidation>
        <x14:dataValidation type="list" allowBlank="1" showInputMessage="1" showErrorMessage="1" xr:uid="{00000000-0002-0000-0300-000002000000}">
          <x14:formula1>
            <xm:f>Sheet2!$E$1:$E$31</xm:f>
          </x14:formula1>
          <xm:sqref>I27 T27 W2:X2</xm:sqref>
        </x14:dataValidation>
        <x14:dataValidation type="list" allowBlank="1" showInputMessage="1" showErrorMessage="1" xr:uid="{00000000-0002-0000-0300-000003000000}">
          <x14:formula1>
            <xm:f>Sheet2!$B$1:$B$7</xm:f>
          </x14:formula1>
          <xm:sqref>W27 L27</xm:sqref>
        </x14:dataValidation>
        <x14:dataValidation type="list" allowBlank="1" showInputMessage="1" showErrorMessage="1" xr:uid="{00000000-0002-0000-0300-000004000000}">
          <x14:formula1>
            <xm:f>Sheet2!$D$1:$D$12</xm:f>
          </x14:formula1>
          <xm:sqref>T2:U2 G27 R27</xm:sqref>
        </x14:dataValidation>
        <x14:dataValidation type="list" allowBlank="1" showInputMessage="1" showErrorMessage="1" xr:uid="{00000000-0002-0000-0300-000005000000}">
          <x14:formula1>
            <xm:f>Sheet2!$C$1:$C$10</xm:f>
          </x14:formula1>
          <xm:sqref>O27:P27 D27:E27 Q2:R2</xm:sqref>
        </x14:dataValidation>
        <x14:dataValidation type="list" allowBlank="1" showInputMessage="1" showErrorMessage="1" xr:uid="{00000000-0002-0000-0300-000006000000}">
          <x14:formula1>
            <xm:f>Sheet2!$A$1:$A$54</xm:f>
          </x14:formula1>
          <xm:sqref>D29:G29 I4:I11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>
      <selection activeCell="H5" sqref="H5"/>
    </sheetView>
  </sheetViews>
  <sheetFormatPr defaultRowHeight="18" x14ac:dyDescent="0.45"/>
  <cols>
    <col min="1" max="1" width="11.69921875" customWidth="1"/>
    <col min="2" max="2" width="9" customWidth="1"/>
    <col min="6" max="6" width="80" customWidth="1"/>
    <col min="8" max="8" width="34.59765625" customWidth="1"/>
  </cols>
  <sheetData>
    <row r="1" spans="1:8" x14ac:dyDescent="0.45">
      <c r="A1" t="s">
        <v>75</v>
      </c>
      <c r="B1" t="s">
        <v>9</v>
      </c>
      <c r="C1">
        <v>2024</v>
      </c>
      <c r="D1">
        <v>1</v>
      </c>
      <c r="E1">
        <v>1</v>
      </c>
      <c r="F1" t="s">
        <v>35</v>
      </c>
      <c r="G1" t="s">
        <v>51</v>
      </c>
      <c r="H1" t="s">
        <v>53</v>
      </c>
    </row>
    <row r="2" spans="1:8" x14ac:dyDescent="0.45">
      <c r="A2" t="s">
        <v>76</v>
      </c>
      <c r="B2" t="s">
        <v>41</v>
      </c>
      <c r="C2">
        <v>2025</v>
      </c>
      <c r="D2">
        <v>2</v>
      </c>
      <c r="E2">
        <v>2</v>
      </c>
      <c r="F2" t="s">
        <v>36</v>
      </c>
      <c r="G2" t="s">
        <v>52</v>
      </c>
      <c r="H2" t="s">
        <v>54</v>
      </c>
    </row>
    <row r="3" spans="1:8" x14ac:dyDescent="0.45">
      <c r="A3" t="s">
        <v>77</v>
      </c>
      <c r="B3" t="s">
        <v>42</v>
      </c>
      <c r="C3">
        <v>2026</v>
      </c>
      <c r="D3">
        <v>3</v>
      </c>
      <c r="E3">
        <v>3</v>
      </c>
      <c r="F3" t="s">
        <v>37</v>
      </c>
      <c r="H3" t="s">
        <v>55</v>
      </c>
    </row>
    <row r="4" spans="1:8" x14ac:dyDescent="0.45">
      <c r="A4" t="s">
        <v>78</v>
      </c>
      <c r="B4" t="s">
        <v>43</v>
      </c>
      <c r="C4">
        <v>2027</v>
      </c>
      <c r="D4">
        <v>4</v>
      </c>
      <c r="E4">
        <v>4</v>
      </c>
      <c r="F4" t="s">
        <v>38</v>
      </c>
      <c r="H4" t="s">
        <v>165</v>
      </c>
    </row>
    <row r="5" spans="1:8" x14ac:dyDescent="0.45">
      <c r="A5" t="s">
        <v>79</v>
      </c>
      <c r="B5" t="s">
        <v>44</v>
      </c>
      <c r="C5">
        <v>2028</v>
      </c>
      <c r="D5">
        <v>5</v>
      </c>
      <c r="E5">
        <v>5</v>
      </c>
      <c r="H5" t="s">
        <v>164</v>
      </c>
    </row>
    <row r="6" spans="1:8" x14ac:dyDescent="0.45">
      <c r="A6" t="s">
        <v>80</v>
      </c>
      <c r="B6" t="s">
        <v>45</v>
      </c>
      <c r="D6">
        <v>6</v>
      </c>
      <c r="E6">
        <v>6</v>
      </c>
    </row>
    <row r="7" spans="1:8" x14ac:dyDescent="0.45">
      <c r="A7" t="s">
        <v>81</v>
      </c>
      <c r="B7" t="s">
        <v>46</v>
      </c>
      <c r="D7">
        <v>7</v>
      </c>
      <c r="E7">
        <v>7</v>
      </c>
    </row>
    <row r="8" spans="1:8" x14ac:dyDescent="0.45">
      <c r="A8" t="s">
        <v>82</v>
      </c>
      <c r="D8">
        <v>8</v>
      </c>
      <c r="E8">
        <v>8</v>
      </c>
    </row>
    <row r="9" spans="1:8" x14ac:dyDescent="0.45">
      <c r="A9" t="s">
        <v>83</v>
      </c>
      <c r="D9">
        <v>9</v>
      </c>
      <c r="E9">
        <v>9</v>
      </c>
    </row>
    <row r="10" spans="1:8" x14ac:dyDescent="0.45">
      <c r="A10" t="s">
        <v>84</v>
      </c>
      <c r="D10">
        <v>10</v>
      </c>
      <c r="E10">
        <v>10</v>
      </c>
    </row>
    <row r="11" spans="1:8" x14ac:dyDescent="0.45">
      <c r="A11" t="s">
        <v>85</v>
      </c>
      <c r="D11">
        <v>11</v>
      </c>
      <c r="E11">
        <v>11</v>
      </c>
    </row>
    <row r="12" spans="1:8" x14ac:dyDescent="0.45">
      <c r="A12" t="s">
        <v>86</v>
      </c>
      <c r="D12">
        <v>12</v>
      </c>
      <c r="E12">
        <v>12</v>
      </c>
    </row>
    <row r="13" spans="1:8" x14ac:dyDescent="0.45">
      <c r="A13" t="s">
        <v>87</v>
      </c>
      <c r="E13">
        <v>13</v>
      </c>
    </row>
    <row r="14" spans="1:8" x14ac:dyDescent="0.45">
      <c r="A14" t="s">
        <v>88</v>
      </c>
      <c r="E14">
        <v>14</v>
      </c>
    </row>
    <row r="15" spans="1:8" x14ac:dyDescent="0.45">
      <c r="A15" t="s">
        <v>89</v>
      </c>
      <c r="E15">
        <v>15</v>
      </c>
    </row>
    <row r="16" spans="1:8" x14ac:dyDescent="0.45">
      <c r="A16" t="s">
        <v>90</v>
      </c>
      <c r="E16">
        <v>16</v>
      </c>
    </row>
    <row r="17" spans="1:5" x14ac:dyDescent="0.45">
      <c r="A17" t="s">
        <v>91</v>
      </c>
      <c r="E17">
        <v>17</v>
      </c>
    </row>
    <row r="18" spans="1:5" x14ac:dyDescent="0.45">
      <c r="A18" t="s">
        <v>92</v>
      </c>
      <c r="E18">
        <v>18</v>
      </c>
    </row>
    <row r="19" spans="1:5" x14ac:dyDescent="0.45">
      <c r="A19" t="s">
        <v>93</v>
      </c>
      <c r="E19">
        <v>19</v>
      </c>
    </row>
    <row r="20" spans="1:5" x14ac:dyDescent="0.45">
      <c r="A20" t="s">
        <v>94</v>
      </c>
      <c r="E20">
        <v>20</v>
      </c>
    </row>
    <row r="21" spans="1:5" x14ac:dyDescent="0.45">
      <c r="A21" t="s">
        <v>95</v>
      </c>
      <c r="E21">
        <v>21</v>
      </c>
    </row>
    <row r="22" spans="1:5" x14ac:dyDescent="0.45">
      <c r="A22" t="s">
        <v>96</v>
      </c>
      <c r="E22">
        <v>22</v>
      </c>
    </row>
    <row r="23" spans="1:5" x14ac:dyDescent="0.45">
      <c r="A23" t="s">
        <v>97</v>
      </c>
      <c r="E23">
        <v>23</v>
      </c>
    </row>
    <row r="24" spans="1:5" x14ac:dyDescent="0.45">
      <c r="A24" t="s">
        <v>98</v>
      </c>
      <c r="E24">
        <v>24</v>
      </c>
    </row>
    <row r="25" spans="1:5" x14ac:dyDescent="0.45">
      <c r="A25" t="s">
        <v>99</v>
      </c>
      <c r="E25">
        <v>25</v>
      </c>
    </row>
    <row r="26" spans="1:5" x14ac:dyDescent="0.45">
      <c r="A26" t="s">
        <v>100</v>
      </c>
      <c r="E26">
        <v>26</v>
      </c>
    </row>
    <row r="27" spans="1:5" x14ac:dyDescent="0.45">
      <c r="A27" t="s">
        <v>101</v>
      </c>
      <c r="E27">
        <v>27</v>
      </c>
    </row>
    <row r="28" spans="1:5" x14ac:dyDescent="0.45">
      <c r="A28" t="s">
        <v>102</v>
      </c>
      <c r="E28">
        <v>28</v>
      </c>
    </row>
    <row r="29" spans="1:5" x14ac:dyDescent="0.45">
      <c r="A29" t="s">
        <v>103</v>
      </c>
      <c r="E29">
        <v>29</v>
      </c>
    </row>
    <row r="30" spans="1:5" x14ac:dyDescent="0.45">
      <c r="A30" t="s">
        <v>104</v>
      </c>
      <c r="E30">
        <v>30</v>
      </c>
    </row>
    <row r="31" spans="1:5" x14ac:dyDescent="0.45">
      <c r="A31" t="s">
        <v>105</v>
      </c>
      <c r="E31">
        <v>31</v>
      </c>
    </row>
    <row r="32" spans="1:5" x14ac:dyDescent="0.45">
      <c r="A32" t="s">
        <v>106</v>
      </c>
    </row>
    <row r="33" spans="1:1" x14ac:dyDescent="0.45">
      <c r="A33" t="s">
        <v>107</v>
      </c>
    </row>
    <row r="34" spans="1:1" x14ac:dyDescent="0.45">
      <c r="A34" t="s">
        <v>108</v>
      </c>
    </row>
    <row r="35" spans="1:1" x14ac:dyDescent="0.45">
      <c r="A35" t="s">
        <v>109</v>
      </c>
    </row>
    <row r="36" spans="1:1" x14ac:dyDescent="0.45">
      <c r="A36" t="s">
        <v>110</v>
      </c>
    </row>
    <row r="37" spans="1:1" x14ac:dyDescent="0.45">
      <c r="A37" t="s">
        <v>111</v>
      </c>
    </row>
    <row r="38" spans="1:1" x14ac:dyDescent="0.45">
      <c r="A38" t="s">
        <v>112</v>
      </c>
    </row>
    <row r="39" spans="1:1" x14ac:dyDescent="0.45">
      <c r="A39" t="s">
        <v>113</v>
      </c>
    </row>
    <row r="40" spans="1:1" x14ac:dyDescent="0.45">
      <c r="A40" t="s">
        <v>114</v>
      </c>
    </row>
    <row r="41" spans="1:1" x14ac:dyDescent="0.45">
      <c r="A41" t="s">
        <v>115</v>
      </c>
    </row>
    <row r="42" spans="1:1" x14ac:dyDescent="0.45">
      <c r="A42" t="s">
        <v>116</v>
      </c>
    </row>
    <row r="43" spans="1:1" x14ac:dyDescent="0.45">
      <c r="A43" t="s">
        <v>117</v>
      </c>
    </row>
    <row r="44" spans="1:1" x14ac:dyDescent="0.45">
      <c r="A44" t="s">
        <v>118</v>
      </c>
    </row>
    <row r="45" spans="1:1" x14ac:dyDescent="0.45">
      <c r="A45" t="s">
        <v>119</v>
      </c>
    </row>
    <row r="46" spans="1:1" x14ac:dyDescent="0.45">
      <c r="A46" t="s">
        <v>120</v>
      </c>
    </row>
    <row r="47" spans="1:1" x14ac:dyDescent="0.45">
      <c r="A47" t="s">
        <v>121</v>
      </c>
    </row>
    <row r="48" spans="1:1" x14ac:dyDescent="0.45">
      <c r="A48" t="s">
        <v>122</v>
      </c>
    </row>
    <row r="49" spans="1:1" x14ac:dyDescent="0.45">
      <c r="A49" t="s">
        <v>123</v>
      </c>
    </row>
    <row r="50" spans="1:1" x14ac:dyDescent="0.45">
      <c r="A50" t="s">
        <v>124</v>
      </c>
    </row>
    <row r="51" spans="1:1" x14ac:dyDescent="0.45">
      <c r="A51" t="s">
        <v>125</v>
      </c>
    </row>
    <row r="52" spans="1:1" x14ac:dyDescent="0.45">
      <c r="A52" t="s">
        <v>126</v>
      </c>
    </row>
    <row r="53" spans="1:1" x14ac:dyDescent="0.45">
      <c r="A53" t="s">
        <v>127</v>
      </c>
    </row>
    <row r="54" spans="1:1" x14ac:dyDescent="0.45">
      <c r="A54" t="s">
        <v>128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A_交付申請書 (記入例)</vt:lpstr>
      <vt:lpstr>A_交付申請書</vt:lpstr>
      <vt:lpstr>B_収支決算報告書 (記入例)</vt:lpstr>
      <vt:lpstr>B_収支決算報告書</vt:lpstr>
      <vt:lpstr>Sheet2</vt:lpstr>
      <vt:lpstr>A_交付申請書!Print_Area</vt:lpstr>
      <vt:lpstr>'A_交付申請書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2025-01-14T05:06:43Z</cp:lastPrinted>
  <dcterms:created xsi:type="dcterms:W3CDTF">2017-01-10T05:15:25Z</dcterms:created>
  <dcterms:modified xsi:type="dcterms:W3CDTF">2025-04-30T06:01:04Z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DA0515@jin-dom.park.chuo-u.ac.jp</vt:lpwstr>
  </property>
  <property fmtid="{D5CDD505-2E9C-101B-9397-08002B2CF9AE}" pid="5" name="MSIP_Label_f4ec83f8-13e3-420b-8751-5c8f441674bb_SetDate">
    <vt:lpwstr>2021-06-21T04:23:37.8830200Z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